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pc\Desktop\REGISTRO DE EVALUACIONES DIAGNOSTICAS\"/>
    </mc:Choice>
  </mc:AlternateContent>
  <xr:revisionPtr revIDLastSave="0" documentId="8_{C844D476-6D1F-4A51-B1DE-85E670386525}" xr6:coauthVersionLast="47" xr6:coauthVersionMax="47" xr10:uidLastSave="{00000000-0000-0000-0000-000000000000}"/>
  <bookViews>
    <workbookView xWindow="-120" yWindow="-120" windowWidth="19440" windowHeight="15000" tabRatio="715" activeTab="1" xr2:uid="{00000000-000D-0000-FFFF-FFFF00000000}"/>
  </bookViews>
  <sheets>
    <sheet name="DATOS" sheetId="4" r:id="rId1"/>
    <sheet name="REGIST LEC - 1" sheetId="6" r:id="rId2"/>
    <sheet name="GRAFICO LECTURA" sheetId="7" r:id="rId3"/>
    <sheet name="REGIST ESCRITURA-1" sheetId="8" r:id="rId4"/>
    <sheet name="REGIST MATE-1" sheetId="3" r:id="rId5"/>
    <sheet name="GRAFICO MATE" sheetId="5" r:id="rId6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7" i="8" l="1"/>
  <c r="F47" i="8"/>
  <c r="G47" i="8"/>
  <c r="H47" i="8"/>
  <c r="I47" i="8"/>
  <c r="J47" i="8"/>
  <c r="K47" i="8"/>
  <c r="L47" i="8"/>
  <c r="D47" i="8"/>
  <c r="M7" i="8"/>
  <c r="N7" i="8"/>
  <c r="O7" i="8"/>
  <c r="P7" i="8"/>
  <c r="M8" i="8"/>
  <c r="N8" i="8"/>
  <c r="O8" i="8"/>
  <c r="P8" i="8"/>
  <c r="M9" i="8"/>
  <c r="N9" i="8"/>
  <c r="O9" i="8"/>
  <c r="P9" i="8"/>
  <c r="M10" i="8"/>
  <c r="N10" i="8"/>
  <c r="O10" i="8"/>
  <c r="P10" i="8"/>
  <c r="M11" i="8"/>
  <c r="N11" i="8"/>
  <c r="O11" i="8"/>
  <c r="P11" i="8"/>
  <c r="M12" i="8"/>
  <c r="N12" i="8"/>
  <c r="O12" i="8"/>
  <c r="P12" i="8"/>
  <c r="M13" i="8"/>
  <c r="N13" i="8"/>
  <c r="O13" i="8"/>
  <c r="P13" i="8"/>
  <c r="M14" i="8"/>
  <c r="N14" i="8"/>
  <c r="O14" i="8"/>
  <c r="P14" i="8"/>
  <c r="M15" i="8"/>
  <c r="N15" i="8"/>
  <c r="O15" i="8"/>
  <c r="P15" i="8"/>
  <c r="M16" i="8"/>
  <c r="N16" i="8"/>
  <c r="O16" i="8"/>
  <c r="P16" i="8"/>
  <c r="M17" i="8"/>
  <c r="N17" i="8"/>
  <c r="O17" i="8"/>
  <c r="P17" i="8"/>
  <c r="M18" i="8"/>
  <c r="N18" i="8"/>
  <c r="O18" i="8"/>
  <c r="P18" i="8"/>
  <c r="M19" i="8"/>
  <c r="N19" i="8"/>
  <c r="O19" i="8"/>
  <c r="P19" i="8"/>
  <c r="M20" i="8"/>
  <c r="N20" i="8"/>
  <c r="O20" i="8"/>
  <c r="P20" i="8"/>
  <c r="M21" i="8"/>
  <c r="N21" i="8"/>
  <c r="O21" i="8"/>
  <c r="P21" i="8"/>
  <c r="M22" i="8"/>
  <c r="N22" i="8"/>
  <c r="O22" i="8"/>
  <c r="P22" i="8"/>
  <c r="M23" i="8"/>
  <c r="N23" i="8"/>
  <c r="O23" i="8"/>
  <c r="P23" i="8"/>
  <c r="M24" i="8"/>
  <c r="N24" i="8"/>
  <c r="O24" i="8"/>
  <c r="P24" i="8"/>
  <c r="M25" i="8"/>
  <c r="N25" i="8"/>
  <c r="O25" i="8"/>
  <c r="P25" i="8"/>
  <c r="M26" i="8"/>
  <c r="N26" i="8"/>
  <c r="O26" i="8"/>
  <c r="P26" i="8"/>
  <c r="M27" i="8"/>
  <c r="N27" i="8"/>
  <c r="O27" i="8"/>
  <c r="P27" i="8"/>
  <c r="M28" i="8"/>
  <c r="N28" i="8"/>
  <c r="O28" i="8"/>
  <c r="P28" i="8"/>
  <c r="M29" i="8"/>
  <c r="N29" i="8"/>
  <c r="O29" i="8"/>
  <c r="P29" i="8"/>
  <c r="M30" i="8"/>
  <c r="N30" i="8"/>
  <c r="O30" i="8"/>
  <c r="P30" i="8"/>
  <c r="M31" i="8"/>
  <c r="N31" i="8"/>
  <c r="O31" i="8"/>
  <c r="P31" i="8"/>
  <c r="M32" i="8"/>
  <c r="N32" i="8"/>
  <c r="O32" i="8"/>
  <c r="P32" i="8"/>
  <c r="M33" i="8"/>
  <c r="N33" i="8"/>
  <c r="O33" i="8"/>
  <c r="P33" i="8"/>
  <c r="M34" i="8"/>
  <c r="N34" i="8"/>
  <c r="O34" i="8"/>
  <c r="P34" i="8"/>
  <c r="M35" i="8"/>
  <c r="N35" i="8"/>
  <c r="O35" i="8"/>
  <c r="P35" i="8"/>
  <c r="M36" i="8"/>
  <c r="N36" i="8"/>
  <c r="O36" i="8"/>
  <c r="P36" i="8"/>
  <c r="M37" i="8"/>
  <c r="N37" i="8"/>
  <c r="O37" i="8"/>
  <c r="P37" i="8"/>
  <c r="M38" i="8"/>
  <c r="N38" i="8"/>
  <c r="O38" i="8"/>
  <c r="P38" i="8"/>
  <c r="M39" i="8"/>
  <c r="N39" i="8"/>
  <c r="O39" i="8"/>
  <c r="P39" i="8"/>
  <c r="M40" i="8"/>
  <c r="N40" i="8"/>
  <c r="O40" i="8"/>
  <c r="P40" i="8"/>
  <c r="M41" i="8"/>
  <c r="N41" i="8"/>
  <c r="O41" i="8"/>
  <c r="P41" i="8"/>
  <c r="M42" i="8"/>
  <c r="N42" i="8"/>
  <c r="O42" i="8"/>
  <c r="P42" i="8"/>
  <c r="M43" i="8"/>
  <c r="N43" i="8"/>
  <c r="O43" i="8"/>
  <c r="P43" i="8"/>
  <c r="M44" i="8"/>
  <c r="N44" i="8"/>
  <c r="O44" i="8"/>
  <c r="P44" i="8"/>
  <c r="M45" i="8"/>
  <c r="N45" i="8"/>
  <c r="O45" i="8"/>
  <c r="P45" i="8"/>
  <c r="P6" i="8"/>
  <c r="O6" i="8"/>
  <c r="N6" i="8"/>
  <c r="M6" i="8"/>
  <c r="D48" i="3" l="1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C50" i="3"/>
  <c r="U7" i="3"/>
  <c r="V7" i="3"/>
  <c r="W7" i="3"/>
  <c r="X7" i="3"/>
  <c r="U8" i="3"/>
  <c r="V8" i="3"/>
  <c r="W8" i="3"/>
  <c r="X8" i="3"/>
  <c r="U9" i="3"/>
  <c r="V9" i="3"/>
  <c r="W9" i="3"/>
  <c r="X9" i="3"/>
  <c r="U10" i="3"/>
  <c r="V10" i="3"/>
  <c r="W10" i="3"/>
  <c r="X10" i="3"/>
  <c r="U11" i="3"/>
  <c r="V11" i="3"/>
  <c r="W11" i="3"/>
  <c r="X11" i="3"/>
  <c r="U12" i="3"/>
  <c r="V12" i="3"/>
  <c r="W12" i="3"/>
  <c r="X12" i="3"/>
  <c r="U13" i="3"/>
  <c r="V13" i="3"/>
  <c r="W13" i="3"/>
  <c r="X13" i="3"/>
  <c r="U14" i="3"/>
  <c r="V14" i="3"/>
  <c r="W14" i="3"/>
  <c r="X14" i="3"/>
  <c r="U15" i="3"/>
  <c r="V15" i="3"/>
  <c r="W15" i="3"/>
  <c r="X15" i="3"/>
  <c r="U16" i="3"/>
  <c r="V16" i="3"/>
  <c r="W16" i="3"/>
  <c r="X16" i="3"/>
  <c r="U17" i="3"/>
  <c r="V17" i="3"/>
  <c r="W17" i="3"/>
  <c r="X17" i="3"/>
  <c r="U18" i="3"/>
  <c r="V18" i="3"/>
  <c r="W18" i="3"/>
  <c r="X18" i="3"/>
  <c r="U19" i="3"/>
  <c r="V19" i="3"/>
  <c r="W19" i="3"/>
  <c r="X19" i="3"/>
  <c r="U20" i="3"/>
  <c r="V20" i="3"/>
  <c r="W20" i="3"/>
  <c r="X20" i="3"/>
  <c r="U21" i="3"/>
  <c r="V21" i="3"/>
  <c r="W21" i="3"/>
  <c r="X21" i="3"/>
  <c r="U22" i="3"/>
  <c r="V22" i="3"/>
  <c r="W22" i="3"/>
  <c r="X22" i="3"/>
  <c r="U23" i="3"/>
  <c r="V23" i="3"/>
  <c r="W23" i="3"/>
  <c r="X23" i="3"/>
  <c r="U24" i="3"/>
  <c r="V24" i="3"/>
  <c r="W24" i="3"/>
  <c r="X24" i="3"/>
  <c r="U25" i="3"/>
  <c r="V25" i="3"/>
  <c r="W25" i="3"/>
  <c r="X25" i="3"/>
  <c r="U26" i="3"/>
  <c r="V26" i="3"/>
  <c r="W26" i="3"/>
  <c r="X26" i="3"/>
  <c r="U27" i="3"/>
  <c r="V27" i="3"/>
  <c r="W27" i="3"/>
  <c r="X27" i="3"/>
  <c r="U28" i="3"/>
  <c r="V28" i="3"/>
  <c r="W28" i="3"/>
  <c r="X28" i="3"/>
  <c r="U29" i="3"/>
  <c r="V29" i="3"/>
  <c r="W29" i="3"/>
  <c r="X29" i="3"/>
  <c r="U30" i="3"/>
  <c r="V30" i="3"/>
  <c r="W30" i="3"/>
  <c r="X30" i="3"/>
  <c r="U31" i="3"/>
  <c r="V31" i="3"/>
  <c r="W31" i="3"/>
  <c r="X31" i="3"/>
  <c r="U32" i="3"/>
  <c r="V32" i="3"/>
  <c r="W32" i="3"/>
  <c r="X32" i="3"/>
  <c r="U33" i="3"/>
  <c r="V33" i="3"/>
  <c r="W33" i="3"/>
  <c r="X33" i="3"/>
  <c r="U34" i="3"/>
  <c r="V34" i="3"/>
  <c r="W34" i="3"/>
  <c r="X34" i="3"/>
  <c r="U35" i="3"/>
  <c r="V35" i="3"/>
  <c r="W35" i="3"/>
  <c r="X35" i="3"/>
  <c r="U36" i="3"/>
  <c r="V36" i="3"/>
  <c r="W36" i="3"/>
  <c r="X36" i="3"/>
  <c r="U37" i="3"/>
  <c r="V37" i="3"/>
  <c r="W37" i="3"/>
  <c r="X37" i="3"/>
  <c r="U38" i="3"/>
  <c r="V38" i="3"/>
  <c r="W38" i="3"/>
  <c r="X38" i="3"/>
  <c r="U39" i="3"/>
  <c r="V39" i="3"/>
  <c r="W39" i="3"/>
  <c r="X39" i="3"/>
  <c r="U40" i="3"/>
  <c r="V40" i="3"/>
  <c r="W40" i="3"/>
  <c r="X40" i="3"/>
  <c r="U41" i="3"/>
  <c r="V41" i="3"/>
  <c r="W41" i="3"/>
  <c r="X41" i="3"/>
  <c r="U42" i="3"/>
  <c r="V42" i="3"/>
  <c r="W42" i="3"/>
  <c r="X42" i="3"/>
  <c r="U43" i="3"/>
  <c r="V43" i="3"/>
  <c r="W43" i="3"/>
  <c r="X43" i="3"/>
  <c r="U44" i="3"/>
  <c r="V44" i="3"/>
  <c r="W44" i="3"/>
  <c r="X44" i="3"/>
  <c r="U45" i="3"/>
  <c r="V45" i="3"/>
  <c r="W45" i="3"/>
  <c r="X45" i="3"/>
  <c r="W6" i="3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6" i="8"/>
  <c r="B11" i="6" l="1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7" i="6"/>
  <c r="B8" i="6"/>
  <c r="B9" i="6"/>
  <c r="B10" i="6"/>
  <c r="B6" i="6"/>
  <c r="P47" i="8" l="1"/>
  <c r="O47" i="8"/>
  <c r="N47" i="8"/>
  <c r="M47" i="8"/>
  <c r="J6" i="6"/>
  <c r="K6" i="6"/>
  <c r="L6" i="6"/>
  <c r="J7" i="6"/>
  <c r="K7" i="6"/>
  <c r="L7" i="6"/>
  <c r="J8" i="6"/>
  <c r="K8" i="6"/>
  <c r="L8" i="6"/>
  <c r="J9" i="6"/>
  <c r="K9" i="6"/>
  <c r="L9" i="6"/>
  <c r="J10" i="6"/>
  <c r="K10" i="6"/>
  <c r="L10" i="6"/>
  <c r="J11" i="6"/>
  <c r="K11" i="6"/>
  <c r="L11" i="6"/>
  <c r="J12" i="6"/>
  <c r="K12" i="6"/>
  <c r="L12" i="6"/>
  <c r="J13" i="6"/>
  <c r="K13" i="6"/>
  <c r="L13" i="6"/>
  <c r="J14" i="6"/>
  <c r="K14" i="6"/>
  <c r="L14" i="6"/>
  <c r="J15" i="6"/>
  <c r="K15" i="6"/>
  <c r="L15" i="6"/>
  <c r="J16" i="6"/>
  <c r="K16" i="6"/>
  <c r="L16" i="6"/>
  <c r="J17" i="6"/>
  <c r="K17" i="6"/>
  <c r="L17" i="6"/>
  <c r="J18" i="6"/>
  <c r="K18" i="6"/>
  <c r="L18" i="6"/>
  <c r="J19" i="6"/>
  <c r="K19" i="6"/>
  <c r="L19" i="6"/>
  <c r="J20" i="6"/>
  <c r="K20" i="6"/>
  <c r="L20" i="6"/>
  <c r="J21" i="6"/>
  <c r="K21" i="6"/>
  <c r="L21" i="6"/>
  <c r="J22" i="6"/>
  <c r="K22" i="6"/>
  <c r="L22" i="6"/>
  <c r="J23" i="6"/>
  <c r="K23" i="6"/>
  <c r="L23" i="6"/>
  <c r="J24" i="6"/>
  <c r="K24" i="6"/>
  <c r="L24" i="6"/>
  <c r="J25" i="6"/>
  <c r="K25" i="6"/>
  <c r="L25" i="6"/>
  <c r="J26" i="6"/>
  <c r="K26" i="6"/>
  <c r="L26" i="6"/>
  <c r="J27" i="6"/>
  <c r="K27" i="6"/>
  <c r="L27" i="6"/>
  <c r="J28" i="6"/>
  <c r="K28" i="6"/>
  <c r="L28" i="6"/>
  <c r="J29" i="6"/>
  <c r="K29" i="6"/>
  <c r="L29" i="6"/>
  <c r="J30" i="6"/>
  <c r="K30" i="6"/>
  <c r="L30" i="6"/>
  <c r="J31" i="6"/>
  <c r="K31" i="6"/>
  <c r="L31" i="6"/>
  <c r="J32" i="6"/>
  <c r="K32" i="6"/>
  <c r="L32" i="6"/>
  <c r="J33" i="6"/>
  <c r="K33" i="6"/>
  <c r="L33" i="6"/>
  <c r="J34" i="6"/>
  <c r="K34" i="6"/>
  <c r="L34" i="6"/>
  <c r="J35" i="6"/>
  <c r="K35" i="6"/>
  <c r="L35" i="6"/>
  <c r="J36" i="6"/>
  <c r="K36" i="6"/>
  <c r="L36" i="6"/>
  <c r="J37" i="6"/>
  <c r="K37" i="6"/>
  <c r="L37" i="6"/>
  <c r="J38" i="6"/>
  <c r="K38" i="6"/>
  <c r="L38" i="6"/>
  <c r="J39" i="6"/>
  <c r="K39" i="6"/>
  <c r="L39" i="6"/>
  <c r="J40" i="6"/>
  <c r="K40" i="6"/>
  <c r="L40" i="6"/>
  <c r="J41" i="6"/>
  <c r="K41" i="6"/>
  <c r="L41" i="6"/>
  <c r="J42" i="6"/>
  <c r="K42" i="6"/>
  <c r="L42" i="6"/>
  <c r="J43" i="6"/>
  <c r="K43" i="6"/>
  <c r="L43" i="6"/>
  <c r="J44" i="6"/>
  <c r="K44" i="6"/>
  <c r="L44" i="6"/>
  <c r="J45" i="6"/>
  <c r="K45" i="6"/>
  <c r="L45" i="6"/>
  <c r="C48" i="6"/>
  <c r="D48" i="6"/>
  <c r="E48" i="6"/>
  <c r="F48" i="6"/>
  <c r="G48" i="6"/>
  <c r="H48" i="6"/>
  <c r="I48" i="6"/>
  <c r="C49" i="6"/>
  <c r="D49" i="6"/>
  <c r="E49" i="6"/>
  <c r="F49" i="6"/>
  <c r="G49" i="6"/>
  <c r="H49" i="6"/>
  <c r="I49" i="6"/>
  <c r="C50" i="6"/>
  <c r="D50" i="6"/>
  <c r="E50" i="6"/>
  <c r="F50" i="6"/>
  <c r="G50" i="6"/>
  <c r="H50" i="6"/>
  <c r="I50" i="6"/>
  <c r="C51" i="3" l="1"/>
  <c r="C49" i="3"/>
  <c r="X6" i="3"/>
  <c r="V6" i="3"/>
  <c r="C48" i="3"/>
  <c r="B6" i="3"/>
  <c r="B7" i="3"/>
  <c r="U6" i="3"/>
  <c r="B8" i="3" l="1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</calcChain>
</file>

<file path=xl/sharedStrings.xml><?xml version="1.0" encoding="utf-8"?>
<sst xmlns="http://schemas.openxmlformats.org/spreadsheetml/2006/main" count="142" uniqueCount="87">
  <si>
    <t>Apellidos y nombres de los estudiantes</t>
  </si>
  <si>
    <t>N°</t>
  </si>
  <si>
    <t>P1</t>
  </si>
  <si>
    <t>P2</t>
  </si>
  <si>
    <t>P3</t>
  </si>
  <si>
    <t>P4</t>
  </si>
  <si>
    <t>P5</t>
  </si>
  <si>
    <t>P6</t>
  </si>
  <si>
    <t>P7</t>
  </si>
  <si>
    <t>Resumen de las respuestas de cada estudiante</t>
  </si>
  <si>
    <t>Inadecuadas ( X )</t>
  </si>
  <si>
    <t>Omitidas (— )</t>
  </si>
  <si>
    <r>
      <t>Adecuadas (</t>
    </r>
    <r>
      <rPr>
        <b/>
        <sz val="11"/>
        <color theme="1"/>
        <rFont val="Calibri"/>
        <family val="2"/>
      </rPr>
      <t>˅</t>
    </r>
    <r>
      <rPr>
        <b/>
        <sz val="11"/>
        <color theme="1"/>
        <rFont val="Calibri"/>
        <family val="2"/>
        <scheme val="minor"/>
      </rPr>
      <t>)</t>
    </r>
  </si>
  <si>
    <t>Resumen de respuestas del aula</t>
  </si>
  <si>
    <t>Omitidas (—)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</si>
  <si>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</si>
  <si>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</si>
  <si>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</si>
  <si>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</si>
  <si>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</si>
  <si>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</si>
  <si>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</si>
  <si>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</si>
  <si>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</si>
  <si>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</si>
  <si>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</si>
  <si>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Adecuadas (1)</t>
  </si>
  <si>
    <t>OMITIDA</t>
  </si>
  <si>
    <t>Agrupa objetos de acuerdo a una característica perceptual común (objetos del mismo color).</t>
  </si>
  <si>
    <t>Realiza seriaciones por tamaño hasta con tres objetos e identifica el objeto mediano.</t>
  </si>
  <si>
    <t>Expresa su comprensión de la cantidad al identificar el grupo con muchos elementos.</t>
  </si>
  <si>
    <t>Agrupa objetos de acuerdo a una característica perceptual específica (objetos de tamaño pequeño).</t>
  </si>
  <si>
    <t>Realiza seriaciones por longitud hasta con cuatro objetos.</t>
  </si>
  <si>
    <t xml:space="preserve">Establece correspondencia uno a uno para identificar dos grupos con la misma cantidad de elementos </t>
  </si>
  <si>
    <t>Expresa su comprensión del número como ordinal al ordenar objetos hasta el quinto lugar.</t>
  </si>
  <si>
    <t>Expresa la comprensión del número al comparar colecciones de objetos usando la expresión "más que".</t>
  </si>
  <si>
    <t>Emplea estrategias de conteo para identificar hasta cinco objetos.</t>
  </si>
  <si>
    <t>Emplea estrategias de conteo en situaciones cotidianas en las que requiere agregar o quitar hasta con cinco objetos.</t>
  </si>
  <si>
    <t>Expresa su comprensión de la cantidad al identificar el grupo con pocos elementos.</t>
  </si>
  <si>
    <t>Establece correspondencia uno a uno para identificar una cantidad determinada de objetos en una colección de hasta 10 objetos.</t>
  </si>
  <si>
    <t>Expresa su comprensión del número como ordinal al identificar el último en una fila de hasta 5 objetos.</t>
  </si>
  <si>
    <t>Establece relaciones de comparación de longitudes usando la expresión “es más largo”.</t>
  </si>
  <si>
    <t>Identifica la posición de un objeto usando la expresión “detrás de”.</t>
  </si>
  <si>
    <t>Establece relaciones entre objetos reales y formas tridimensionales.</t>
  </si>
  <si>
    <t>Identifica la posición de un objeto usando la expresión “debajo”.</t>
  </si>
  <si>
    <t>Establece relaciones entre objetos reales y formas bidimensionales.</t>
  </si>
  <si>
    <t>Competencias</t>
  </si>
  <si>
    <t>Desempeño precisado</t>
  </si>
  <si>
    <t>Resuelve problemas de forma, movimiento y localización</t>
  </si>
  <si>
    <t>Resuelve problemas de cantidad</t>
  </si>
  <si>
    <t>Registro deMatemática de 1.er grado de primaria</t>
  </si>
  <si>
    <r>
      <t>Adecuadas (</t>
    </r>
    <r>
      <rPr>
        <b/>
        <sz val="12"/>
        <color theme="1"/>
        <rFont val="Calibri"/>
        <family val="2"/>
      </rPr>
      <t>˅</t>
    </r>
    <r>
      <rPr>
        <b/>
        <sz val="12"/>
        <color theme="1"/>
        <rFont val="Calibri"/>
        <family val="2"/>
        <scheme val="minor"/>
      </rPr>
      <t>)</t>
    </r>
  </si>
  <si>
    <t>OMITIDAS</t>
  </si>
  <si>
    <t>Deduce la enseñanza de un cuento a partir de información explícita.</t>
  </si>
  <si>
    <t>Recupera información explícita (nombre de lugar) de un cuento.</t>
  </si>
  <si>
    <t>Recupera información explícita (nombre de objetos) de un cuento.</t>
  </si>
  <si>
    <t xml:space="preserve">Recupera información explícita (nombre de personajes) de un cuento. </t>
  </si>
  <si>
    <t>Recupera información explícita (menciona hechos) de una anécdota.</t>
  </si>
  <si>
    <t>Recupera información explícita (nombre de lugar) de una anécdota.</t>
  </si>
  <si>
    <t>El cuidado de los árboles</t>
  </si>
  <si>
    <t>Pedro</t>
  </si>
  <si>
    <t>Nombre del texto</t>
  </si>
  <si>
    <t>Registro de Lectura (Comprensión de textos oralizados) de 1.er grado de primaria</t>
  </si>
  <si>
    <t>Alfabética</t>
  </si>
  <si>
    <t>Silábicoalfabética</t>
  </si>
  <si>
    <t>Silábica</t>
  </si>
  <si>
    <t>Presilábica</t>
  </si>
  <si>
    <t>La escritura realizada por el estudiante presenta correspondencia entre cada sonido y su letra.</t>
  </si>
  <si>
    <t>La escritura realizada por el estudiante muestra una o dos sílabas de la palabra escrita de manera convencional o completa y otra sílaba representada por una letra.</t>
  </si>
  <si>
    <t>Silábico con correspondencia La escritura realizada por el estudiante muestra cada sílaba de la palabra con una letra (grafía), con correspondencia entre el sonido silábico o consonántico y su letra.</t>
  </si>
  <si>
    <t>Silábico sin correspondencia La escritura realizada por el estudiante muestra cada sílaba de la palabra con una letra (grafía), sin correspondencia entre el sonido y la letra.</t>
  </si>
  <si>
    <t>La escritura realizada por el estudiante presenta grafías convencionales diferentes entre sí (hipótesis de variedad).</t>
  </si>
  <si>
    <t>La escritura realizada por el estudiante presenta por lo menos tres grafías convencionales (hipótesis de cantidad).</t>
  </si>
  <si>
    <t>La escritura realizada por el estudiante consta de pseudografías y/o pseudonúmeros que se presentan en una línea horizontal.</t>
  </si>
  <si>
    <t>La escritura realizada por el estudiante muestra un conjunto de “garabatos” que se presentan en una línea horizontal.</t>
  </si>
  <si>
    <t>Se distingue la escritura realizada por el estudiante del dibujo que lo acompaña.</t>
  </si>
  <si>
    <t>Características</t>
  </si>
  <si>
    <t>Hipótesis de escritura de los estudiantes</t>
  </si>
  <si>
    <t>Hipótesis de escritura</t>
  </si>
  <si>
    <t>Registro de Escritura de 1.er grado de primaria</t>
  </si>
  <si>
    <t>PARCIALES</t>
  </si>
  <si>
    <t>Parciales(.)</t>
  </si>
  <si>
    <t>SI</t>
  </si>
  <si>
    <t>NO</t>
  </si>
  <si>
    <t>CARACTERÍSTICAS</t>
  </si>
  <si>
    <t>HIPÓTESIS DE ESCRITURA</t>
  </si>
  <si>
    <t>IE Integrada Nº 55006-20 "ESCUELA CONCERTADA SOLARIS"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</si>
</sst>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ADECUADA&quot;;;&quot;INADECUADA&quot;"/>
    <numFmt numFmtId="165" formatCode="&quot;ADECUADAS&quot;;;&quot;INADECUADAS&quot;"/>
    <numFmt numFmtId="166" formatCode="&quot;ADECUADAS&quot;;;\ &quot;INADECUADAS&quot;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sz val="26"/>
      <color theme="1"/>
      <name val="Calibri"/>
      <family val="2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1"/>
      <name val="Arial Narrow"/>
      <family val="2"/>
    </font>
    <font>
      <b/>
      <sz val="18"/>
      <color rgb="FF7030A0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</font>
    <font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rgb="FF0070C0"/>
      <name val="Arial Black"/>
      <family val="2"/>
    </font>
    <font>
      <b/>
      <sz val="12"/>
      <color rgb="FF0070C0"/>
      <name val="Arial Black"/>
      <family val="2"/>
    </font>
    <font>
      <b/>
      <sz val="20"/>
      <color rgb="FF0070C0"/>
      <name val="Arial Black"/>
      <family val="2"/>
    </font>
  </fonts>
  <fills count="10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1" xfId="0" applyBorder="1" applyAlignment="1">
      <alignment horizontal="center" vertical="center"/>
    </xf>
    <xf numFmtId="0" fontId="6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0" fillId="0" borderId="1" xfId="0" applyBorder="1"/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164" fontId="2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12" fillId="4" borderId="1" xfId="0" applyFont="1" applyFill="1" applyBorder="1" applyAlignment="1" applyProtection="1">
      <alignment vertical="center" wrapText="1"/>
      <protection locked="0"/>
    </xf>
    <xf numFmtId="0" fontId="12" fillId="4" borderId="5" xfId="0" applyFont="1" applyFill="1" applyBorder="1" applyAlignment="1" applyProtection="1">
      <alignment vertical="center" wrapText="1"/>
      <protection locked="0"/>
    </xf>
    <xf numFmtId="0" fontId="3" fillId="5" borderId="1" xfId="0" applyFont="1" applyFill="1" applyBorder="1" applyAlignment="1" applyProtection="1">
      <alignment horizontal="center" vertical="center"/>
      <protection locked="0"/>
    </xf>
    <xf numFmtId="0" fontId="4" fillId="5" borderId="1" xfId="0" applyFont="1" applyFill="1" applyBorder="1" applyAlignment="1" applyProtection="1">
      <alignment vertical="center"/>
      <protection locked="0"/>
    </xf>
    <xf numFmtId="164" fontId="2" fillId="5" borderId="1" xfId="0" applyNumberFormat="1" applyFont="1" applyFill="1" applyBorder="1" applyAlignment="1" applyProtection="1">
      <alignment horizontal="center" vertical="center"/>
      <protection locked="0"/>
    </xf>
    <xf numFmtId="0" fontId="3" fillId="6" borderId="1" xfId="0" applyFont="1" applyFill="1" applyBorder="1" applyAlignment="1" applyProtection="1">
      <alignment horizontal="center" vertical="center"/>
      <protection locked="0"/>
    </xf>
    <xf numFmtId="0" fontId="4" fillId="6" borderId="1" xfId="0" applyFont="1" applyFill="1" applyBorder="1" applyAlignment="1" applyProtection="1">
      <alignment vertical="center"/>
      <protection locked="0"/>
    </xf>
    <xf numFmtId="164" fontId="2" fillId="6" borderId="1" xfId="0" applyNumberFormat="1" applyFont="1" applyFill="1" applyBorder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14" fillId="7" borderId="1" xfId="0" applyFont="1" applyFill="1" applyBorder="1" applyAlignment="1" applyProtection="1">
      <alignment horizontal="center" vertical="center"/>
      <protection locked="0"/>
    </xf>
    <xf numFmtId="0" fontId="15" fillId="7" borderId="1" xfId="0" applyFont="1" applyFill="1" applyBorder="1" applyAlignment="1" applyProtection="1">
      <alignment vertical="center"/>
      <protection locked="0"/>
    </xf>
    <xf numFmtId="0" fontId="15" fillId="7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165" fontId="17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166" fontId="0" fillId="0" borderId="0" xfId="0" applyNumberFormat="1" applyAlignment="1">
      <alignment horizontal="center" vertical="center" wrapText="1"/>
    </xf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18" fillId="8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6" fillId="0" borderId="0" xfId="0" applyFont="1"/>
    <xf numFmtId="0" fontId="4" fillId="9" borderId="0" xfId="0" applyFont="1" applyFill="1" applyAlignment="1" applyProtection="1">
      <alignment horizontal="center" vertical="center"/>
      <protection locked="0"/>
    </xf>
    <xf numFmtId="0" fontId="4" fillId="9" borderId="1" xfId="0" applyFont="1" applyFill="1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/>
      <protection hidden="1"/>
    </xf>
    <xf numFmtId="0" fontId="19" fillId="0" borderId="0" xfId="0" applyFont="1" applyProtection="1">
      <protection locked="0"/>
    </xf>
    <xf numFmtId="0" fontId="7" fillId="2" borderId="1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textRotation="90" wrapText="1"/>
      <protection locked="0"/>
    </xf>
    <xf numFmtId="0" fontId="7" fillId="0" borderId="1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0" fontId="1" fillId="3" borderId="5" xfId="0" applyFont="1" applyFill="1" applyBorder="1" applyAlignment="1" applyProtection="1">
      <alignment horizontal="center" vertical="center" textRotation="90" wrapText="1"/>
      <protection locked="0"/>
    </xf>
    <xf numFmtId="0" fontId="1" fillId="3" borderId="6" xfId="0" applyFont="1" applyFill="1" applyBorder="1" applyAlignment="1" applyProtection="1">
      <alignment horizontal="center" vertical="center" textRotation="90" wrapText="1"/>
      <protection locked="0"/>
    </xf>
    <xf numFmtId="164" fontId="0" fillId="0" borderId="0" xfId="0" applyNumberFormat="1" applyAlignment="1" applyProtection="1">
      <alignment horizontal="center" wrapText="1"/>
      <protection locked="0"/>
    </xf>
    <xf numFmtId="164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 textRotation="90" wrapText="1"/>
      <protection locked="0"/>
    </xf>
    <xf numFmtId="0" fontId="21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1" fillId="9" borderId="0" xfId="0" applyFont="1" applyFill="1" applyAlignment="1" applyProtection="1">
      <alignment horizontal="center" vertical="center"/>
      <protection locked="0"/>
    </xf>
    <xf numFmtId="0" fontId="21" fillId="0" borderId="0" xfId="0" applyFont="1" applyProtection="1">
      <protection locked="0"/>
    </xf>
    <xf numFmtId="0" fontId="6" fillId="0" borderId="0" xfId="0" applyFont="1" applyAlignment="1">
      <alignment horizontal="center"/>
    </xf>
    <xf numFmtId="0" fontId="1" fillId="2" borderId="5" xfId="0" applyFont="1" applyFill="1" applyBorder="1" applyAlignment="1">
      <alignment horizontal="center" vertical="center" textRotation="90" wrapText="1"/>
    </xf>
    <xf numFmtId="0" fontId="1" fillId="2" borderId="6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wrapText="1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1" fillId="3" borderId="3" xfId="0" applyFont="1" applyFill="1" applyBorder="1" applyAlignment="1" applyProtection="1">
      <alignment horizontal="center" vertical="center" wrapText="1"/>
      <protection locked="0"/>
    </xf>
    <xf numFmtId="0" fontId="11" fillId="3" borderId="4" xfId="0" applyFont="1" applyFill="1" applyBorder="1" applyAlignment="1" applyProtection="1">
      <alignment horizontal="center" vertical="center" wrapText="1"/>
      <protection locked="0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horizontal="center" vertical="center" textRotation="90" wrapText="1"/>
      <protection locked="0"/>
    </xf>
    <xf numFmtId="0" fontId="1" fillId="3" borderId="6" xfId="0" applyFont="1" applyFill="1" applyBorder="1" applyAlignment="1" applyProtection="1">
      <alignment horizontal="center" vertical="center" textRotation="90" wrapText="1"/>
      <protection locked="0"/>
    </xf>
    <xf numFmtId="0" fontId="11" fillId="3" borderId="2" xfId="0" applyFont="1" applyFill="1" applyBorder="1" applyAlignment="1" applyProtection="1">
      <alignment horizontal="center" vertical="center"/>
      <protection locked="0"/>
    </xf>
    <xf numFmtId="0" fontId="11" fillId="3" borderId="4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center"/>
    </xf>
    <xf numFmtId="0" fontId="24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top"/>
      <protection locked="0"/>
    </xf>
    <xf numFmtId="0" fontId="23" fillId="0" borderId="0" xfId="0" applyFont="1" applyAlignment="1" applyProtection="1">
      <alignment vertical="center"/>
      <protection locked="0"/>
    </xf>
    <xf numFmtId="0" fontId="24" fillId="0" borderId="0" xfId="0" applyFont="1" applyAlignment="1">
      <alignment horizontal="center" vertical="center"/>
    </xf>
    <xf numFmtId="0" fontId="13" fillId="0" borderId="0" xfId="0" applyFont="1" applyAlignment="1" applyProtection="1">
      <protection locked="0"/>
    </xf>
    <xf numFmtId="0" fontId="6" fillId="0" borderId="0" xfId="0" applyFont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99"/>
      <color rgb="FFCC009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4.8732586311326466E-2"/>
          <c:y val="0.1902314814814815"/>
          <c:w val="0.95126741368867351"/>
          <c:h val="0.46660433070866142"/>
        </c:manualLayout>
      </c:layout>
      <c:barChart>
        <c:barDir val="col"/>
        <c:grouping val="clustered"/>
        <c:varyColors val="0"/>
        <c:ser>
          <c:idx val="0"/>
          <c:order val="0"/>
          <c:tx>
            <c:v>ADECUADAS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'REGIST LEC - 1'!$C$4:$I$4</c:f>
              <c:strCache>
                <c:ptCount val="7"/>
                <c:pt idx="0">
                  <c:v>Recupera información explícita (nombre de lugar) de una anécdota.</c:v>
                </c:pt>
                <c:pt idx="1">
                  <c:v>Recupera información explícita (menciona hechos) de una anécdota.</c:v>
                </c:pt>
                <c:pt idx="2">
                  <c:v>Recupera información explícita (nombre de lugar) de un cuento.</c:v>
                </c:pt>
                <c:pt idx="3">
                  <c:v>Recupera información explícita (nombre de personajes) de un cuento. </c:v>
                </c:pt>
                <c:pt idx="4">
                  <c:v>Recupera información explícita (nombre de objetos) de un cuento.</c:v>
                </c:pt>
                <c:pt idx="5">
                  <c:v>Recupera información explícita (nombre de lugar) de un cuento.</c:v>
                </c:pt>
                <c:pt idx="6">
                  <c:v>Deduce la enseñanza de un cuento a partir de información explícita.</c:v>
                </c:pt>
              </c:strCache>
            </c:strRef>
          </c:cat>
          <c:val>
            <c:numRef>
              <c:f>'REGIST LEC - 1'!$C$48:$I$48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91-43E7-91CB-B0CF08633655}"/>
            </c:ext>
          </c:extLst>
        </c:ser>
        <c:ser>
          <c:idx val="1"/>
          <c:order val="1"/>
          <c:tx>
            <c:v>INADECUADAS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'REGIST LEC - 1'!$C$49:$I$49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56-4208-834F-A2C41AB689BD}"/>
            </c:ext>
          </c:extLst>
        </c:ser>
        <c:ser>
          <c:idx val="2"/>
          <c:order val="2"/>
          <c:tx>
            <c:v>OMITIDAS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'REGIST LEC - 1'!$C$50:$I$50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56-4208-834F-A2C41AB689B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57507152"/>
        <c:axId val="557507984"/>
      </c:barChart>
      <c:catAx>
        <c:axId val="557507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57507984"/>
        <c:crosses val="autoZero"/>
        <c:auto val="1"/>
        <c:lblAlgn val="ctr"/>
        <c:lblOffset val="100"/>
        <c:noMultiLvlLbl val="0"/>
      </c:catAx>
      <c:valAx>
        <c:axId val="557507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57507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'REGIST ESCRITURA-1'!$D$4:$L$4</c:f>
              <c:strCache>
                <c:ptCount val="9"/>
                <c:pt idx="0">
                  <c:v>Se distingue la escritura realizada por el estudiante del dibujo que lo acompaña.</c:v>
                </c:pt>
                <c:pt idx="1">
                  <c:v>La escritura realizada por el estudiante muestra un conjunto de “garabatos” que se presentan en una línea horizontal.</c:v>
                </c:pt>
                <c:pt idx="2">
                  <c:v>La escritura realizada por el estudiante consta de pseudografías y/o pseudonúmeros que se presentan en una línea horizontal.</c:v>
                </c:pt>
                <c:pt idx="3">
                  <c:v>La escritura realizada por el estudiante presenta por lo menos tres grafías convencionales (hipótesis de cantidad).</c:v>
                </c:pt>
                <c:pt idx="4">
                  <c:v>La escritura realizada por el estudiante presenta grafías convencionales diferentes entre sí (hipótesis de variedad).</c:v>
                </c:pt>
                <c:pt idx="5">
                  <c:v>Silábico sin correspondencia La escritura realizada por el estudiante muestra cada sílaba de la palabra con una letra (grafía), sin correspondencia entre el sonido y la letra.</c:v>
                </c:pt>
                <c:pt idx="6">
                  <c:v>Silábico con correspondencia La escritura realizada por el estudiante muestra cada sílaba de la palabra con una letra (grafía), con correspondencia entre el sonido silábico o consonántico y su letra.</c:v>
                </c:pt>
                <c:pt idx="7">
                  <c:v>La escritura realizada por el estudiante muestra una o dos sílabas de la palabra escrita de manera convencional o completa y otra sílaba representada por una letra.</c:v>
                </c:pt>
                <c:pt idx="8">
                  <c:v>La escritura realizada por el estudiante presenta correspondencia entre cada sonido y su letra.</c:v>
                </c:pt>
              </c:strCache>
            </c:strRef>
          </c:cat>
          <c:val>
            <c:numRef>
              <c:f>'REGIST ESCRITURA-1'!$D$5:$L$5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0-F7EA-4E83-84E1-54EF1A47FA72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'REGIST ESCRITURA-1'!$D$4:$L$4</c:f>
              <c:strCache>
                <c:ptCount val="9"/>
                <c:pt idx="0">
                  <c:v>Se distingue la escritura realizada por el estudiante del dibujo que lo acompaña.</c:v>
                </c:pt>
                <c:pt idx="1">
                  <c:v>La escritura realizada por el estudiante muestra un conjunto de “garabatos” que se presentan en una línea horizontal.</c:v>
                </c:pt>
                <c:pt idx="2">
                  <c:v>La escritura realizada por el estudiante consta de pseudografías y/o pseudonúmeros que se presentan en una línea horizontal.</c:v>
                </c:pt>
                <c:pt idx="3">
                  <c:v>La escritura realizada por el estudiante presenta por lo menos tres grafías convencionales (hipótesis de cantidad).</c:v>
                </c:pt>
                <c:pt idx="4">
                  <c:v>La escritura realizada por el estudiante presenta grafías convencionales diferentes entre sí (hipótesis de variedad).</c:v>
                </c:pt>
                <c:pt idx="5">
                  <c:v>Silábico sin correspondencia La escritura realizada por el estudiante muestra cada sílaba de la palabra con una letra (grafía), sin correspondencia entre el sonido y la letra.</c:v>
                </c:pt>
                <c:pt idx="6">
                  <c:v>Silábico con correspondencia La escritura realizada por el estudiante muestra cada sílaba de la palabra con una letra (grafía), con correspondencia entre el sonido silábico o consonántico y su letra.</c:v>
                </c:pt>
                <c:pt idx="7">
                  <c:v>La escritura realizada por el estudiante muestra una o dos sílabas de la palabra escrita de manera convencional o completa y otra sílaba representada por una letra.</c:v>
                </c:pt>
                <c:pt idx="8">
                  <c:v>La escritura realizada por el estudiante presenta correspondencia entre cada sonido y su letra.</c:v>
                </c:pt>
              </c:strCache>
            </c:strRef>
          </c:cat>
          <c:val>
            <c:numRef>
              <c:f>'REGIST ESCRITURA-1'!$D$47:$L$47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EA-4E83-84E1-54EF1A47FA7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355165984"/>
        <c:axId val="1431848976"/>
      </c:barChart>
      <c:catAx>
        <c:axId val="1355165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431848976"/>
        <c:crosses val="autoZero"/>
        <c:auto val="1"/>
        <c:lblAlgn val="ctr"/>
        <c:lblOffset val="100"/>
        <c:noMultiLvlLbl val="0"/>
      </c:catAx>
      <c:valAx>
        <c:axId val="1431848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355165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ADECUADO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'REGIST MATE-1'!$C$4:$T$4</c:f>
              <c:strCache>
                <c:ptCount val="18"/>
                <c:pt idx="0">
                  <c:v>Agrupa objetos de acuerdo a una característica perceptual común (objetos del mismo color).</c:v>
                </c:pt>
                <c:pt idx="1">
                  <c:v>Realiza seriaciones por tamaño hasta con tres objetos e identifica el objeto mediano.</c:v>
                </c:pt>
                <c:pt idx="2">
                  <c:v>Expresa su comprensión de la cantidad al identificar el grupo con muchos elementos.</c:v>
                </c:pt>
                <c:pt idx="3">
                  <c:v>Agrupa objetos de acuerdo a una característica perceptual específica (objetos de tamaño pequeño).</c:v>
                </c:pt>
                <c:pt idx="4">
                  <c:v>Realiza seriaciones por longitud hasta con cuatro objetos.</c:v>
                </c:pt>
                <c:pt idx="5">
                  <c:v>Establece correspondencia uno a uno para identificar dos grupos con la misma cantidad de elementos </c:v>
                </c:pt>
                <c:pt idx="6">
                  <c:v>Expresa su comprensión del número como ordinal al ordenar objetos hasta el quinto lugar.</c:v>
                </c:pt>
                <c:pt idx="7">
                  <c:v>Expresa la comprensión del número al comparar colecciones de objetos usando la expresión "más que".</c:v>
                </c:pt>
                <c:pt idx="8">
                  <c:v>Emplea estrategias de conteo para identificar hasta cinco objetos.</c:v>
                </c:pt>
                <c:pt idx="9">
                  <c:v>Emplea estrategias de conteo en situaciones cotidianas en las que requiere agregar o quitar hasta con cinco objetos.</c:v>
                </c:pt>
                <c:pt idx="10">
                  <c:v>Expresa su comprensión de la cantidad al identificar el grupo con pocos elementos.</c:v>
                </c:pt>
                <c:pt idx="11">
                  <c:v>Establece correspondencia uno a uno para identificar una cantidad determinada de objetos en una colección de hasta 10 objetos.</c:v>
                </c:pt>
                <c:pt idx="12">
                  <c:v>Expresa su comprensión del número como ordinal al identificar el último en una fila de hasta 5 objetos.</c:v>
                </c:pt>
                <c:pt idx="13">
                  <c:v>Establece relaciones de comparación de longitudes usando la expresión “es más largo”.</c:v>
                </c:pt>
                <c:pt idx="14">
                  <c:v>Identifica la posición de un objeto usando la expresión “detrás de”.</c:v>
                </c:pt>
                <c:pt idx="15">
                  <c:v>Establece relaciones entre objetos reales y formas tridimensionales.</c:v>
                </c:pt>
                <c:pt idx="16">
                  <c:v>Identifica la posición de un objeto usando la expresión “debajo”.</c:v>
                </c:pt>
                <c:pt idx="17">
                  <c:v>Establece relaciones entre objetos reales y formas bidimensionales.</c:v>
                </c:pt>
              </c:strCache>
            </c:strRef>
          </c:cat>
          <c:val>
            <c:numRef>
              <c:f>'REGIST MATE-1'!$C$48:$T$48</c:f>
              <c:numCache>
                <c:formatCode>General</c:formatCode>
                <c:ptCount val="18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DD-47E6-A2D0-A85693E95A49}"/>
            </c:ext>
          </c:extLst>
        </c:ser>
        <c:ser>
          <c:idx val="1"/>
          <c:order val="1"/>
          <c:tx>
            <c:v>INADECUADO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'REGIST MATE-1'!$C$49:$T$49</c:f>
              <c:numCache>
                <c:formatCode>General</c:formatCode>
                <c:ptCount val="18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F9DD-47E6-A2D0-A85693E95A49}"/>
            </c:ext>
          </c:extLst>
        </c:ser>
        <c:ser>
          <c:idx val="2"/>
          <c:order val="2"/>
          <c:tx>
            <c:v>OMITIDO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'REGIST MATE-1'!$C$51:$T$51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F9DD-47E6-A2D0-A85693E95A4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51069024"/>
        <c:axId val="551079840"/>
      </c:barChart>
      <c:catAx>
        <c:axId val="551069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51079840"/>
        <c:crosses val="autoZero"/>
        <c:auto val="1"/>
        <c:lblAlgn val="ctr"/>
        <c:lblOffset val="100"/>
        <c:noMultiLvlLbl val="0"/>
      </c:catAx>
      <c:valAx>
        <c:axId val="551079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51069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152400</xdr:colOff>
      <xdr:row>0</xdr:row>
      <xdr:rowOff>0</xdr:rowOff>
    </xdr:from>
    <xdr:to>
      <xdr:col>8</xdr:col>
      <xdr:colOff>1000125</xdr:colOff>
      <xdr:row>2</xdr:row>
      <xdr:rowOff>123390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AB623D7-9ACC-5525-D801-4567F36872B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728" t="12006" r="6363" b="11005"/>
        <a:stretch/>
      </xdr:blipFill>
      <xdr:spPr>
        <a:xfrm>
          <a:off x="9915525" y="0"/>
          <a:ext cx="847725" cy="7329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14</xdr:col>
      <xdr:colOff>742950</xdr:colOff>
      <xdr:row>22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B1E4F15-8948-42CA-B518-88FA64ED15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2166937</xdr:colOff>
      <xdr:row>47</xdr:row>
      <xdr:rowOff>11908</xdr:rowOff>
    </xdr:from>
    <xdr:to>
      <xdr:col>12</xdr:col>
      <xdr:colOff>107156</xdr:colOff>
      <xdr:row>62</xdr:row>
      <xdr:rowOff>214313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479E4FA-0C26-40D8-8551-F0AFED79A2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607218</xdr:colOff>
      <xdr:row>0</xdr:row>
      <xdr:rowOff>0</xdr:rowOff>
    </xdr:from>
    <xdr:to>
      <xdr:col>16</xdr:col>
      <xdr:colOff>73818</xdr:colOff>
      <xdr:row>1</xdr:row>
      <xdr:rowOff>268646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8482FDC-DBE4-4F9E-AABD-550CD23B47B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728" t="12006" r="6363" b="11005"/>
        <a:stretch/>
      </xdr:blipFill>
      <xdr:spPr>
        <a:xfrm>
          <a:off x="15394781" y="0"/>
          <a:ext cx="847725" cy="73299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285750</xdr:colOff>
      <xdr:row>0</xdr:row>
      <xdr:rowOff>0</xdr:rowOff>
    </xdr:from>
    <xdr:to>
      <xdr:col>23</xdr:col>
      <xdr:colOff>439510</xdr:colOff>
      <xdr:row>1</xdr:row>
      <xdr:rowOff>283954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FB8CB9C-A61D-469D-86A3-C0FAC4BE16C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728" t="12006" r="6363" b="11005"/>
        <a:stretch/>
      </xdr:blipFill>
      <xdr:spPr>
        <a:xfrm>
          <a:off x="20124964" y="0"/>
          <a:ext cx="847725" cy="73299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123824</xdr:colOff>
      <xdr:row>2</xdr:row>
      <xdr:rowOff>38100</xdr:rowOff>
    </xdr:from>
    <xdr:to>
      <xdr:col>22</xdr:col>
      <xdr:colOff>304799</xdr:colOff>
      <xdr:row>24</xdr:row>
      <xdr:rowOff>19050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42"/>
  <sheetViews>
    <sheetView workbookViewId="0">
      <selection activeCell="B36" sqref="B36"/>
    </sheetView>
  </sheetViews>
  <sheetFormatPr baseColWidth="10" defaultRowHeight="15" x14ac:dyDescent="0.25"/>
  <cols>
    <col min="2" max="2" width="53.42578125" customWidth="1"/>
  </cols>
  <sheetData>
    <row r="2" spans="1:2" ht="15.75" x14ac:dyDescent="0.25">
      <c r="A2" s="21" t="s">
        <v>1</v>
      </c>
      <c r="B2" s="22" t="s">
        <v>0</v>
      </c>
    </row>
    <row r="3" spans="1:2" x14ac:dyDescent="0.25">
      <c r="A3" s="1">
        <v>1</v>
      </c>
      <c r="B3" s="9"/>
    </row>
    <row r="4" spans="1:2" x14ac:dyDescent="0.25">
      <c r="A4" s="1">
        <v>2</v>
      </c>
      <c r="B4" s="9"/>
    </row>
    <row r="5" spans="1:2" x14ac:dyDescent="0.25">
      <c r="A5" s="1">
        <v>3</v>
      </c>
      <c r="B5" s="9"/>
    </row>
    <row r="6" spans="1:2" x14ac:dyDescent="0.25">
      <c r="A6" s="1">
        <v>4</v>
      </c>
      <c r="B6" s="9"/>
    </row>
    <row r="7" spans="1:2" x14ac:dyDescent="0.25">
      <c r="A7" s="1">
        <v>5</v>
      </c>
      <c r="B7" s="9"/>
    </row>
    <row r="8" spans="1:2" x14ac:dyDescent="0.25">
      <c r="A8" s="1">
        <v>6</v>
      </c>
      <c r="B8" s="9"/>
    </row>
    <row r="9" spans="1:2" x14ac:dyDescent="0.25">
      <c r="A9" s="1">
        <v>7</v>
      </c>
      <c r="B9" s="9"/>
    </row>
    <row r="10" spans="1:2" x14ac:dyDescent="0.25">
      <c r="A10" s="1">
        <v>8</v>
      </c>
      <c r="B10" s="9"/>
    </row>
    <row r="11" spans="1:2" x14ac:dyDescent="0.25">
      <c r="A11" s="1">
        <v>9</v>
      </c>
      <c r="B11" s="9"/>
    </row>
    <row r="12" spans="1:2" x14ac:dyDescent="0.25">
      <c r="A12" s="1">
        <v>10</v>
      </c>
      <c r="B12" s="9"/>
    </row>
    <row r="13" spans="1:2" x14ac:dyDescent="0.25">
      <c r="A13" s="1">
        <v>11</v>
      </c>
      <c r="B13" s="9"/>
    </row>
    <row r="14" spans="1:2" x14ac:dyDescent="0.25">
      <c r="A14" s="1">
        <v>12</v>
      </c>
      <c r="B14" s="9"/>
    </row>
    <row r="15" spans="1:2" x14ac:dyDescent="0.25">
      <c r="A15" s="1">
        <v>13</v>
      </c>
      <c r="B15" s="9"/>
    </row>
    <row r="16" spans="1:2" x14ac:dyDescent="0.25">
      <c r="A16" s="1">
        <v>14</v>
      </c>
      <c r="B16" s="9"/>
    </row>
    <row r="17" spans="1:2" x14ac:dyDescent="0.25">
      <c r="A17" s="1">
        <v>15</v>
      </c>
      <c r="B17" s="9"/>
    </row>
    <row r="18" spans="1:2" x14ac:dyDescent="0.25">
      <c r="A18" s="1">
        <v>16</v>
      </c>
      <c r="B18" s="9"/>
    </row>
    <row r="19" spans="1:2" x14ac:dyDescent="0.25">
      <c r="A19" s="1">
        <v>17</v>
      </c>
      <c r="B19" s="9"/>
    </row>
    <row r="20" spans="1:2" x14ac:dyDescent="0.25">
      <c r="A20" s="1">
        <v>18</v>
      </c>
      <c r="B20" s="9"/>
    </row>
    <row r="21" spans="1:2" x14ac:dyDescent="0.25">
      <c r="A21" s="1">
        <v>19</v>
      </c>
      <c r="B21" s="9"/>
    </row>
    <row r="22" spans="1:2" x14ac:dyDescent="0.25">
      <c r="A22" s="1">
        <v>20</v>
      </c>
      <c r="B22" s="9"/>
    </row>
    <row r="23" spans="1:2" x14ac:dyDescent="0.25">
      <c r="A23" s="1">
        <v>21</v>
      </c>
      <c r="B23" s="9"/>
    </row>
    <row r="24" spans="1:2" x14ac:dyDescent="0.25">
      <c r="A24" s="1">
        <v>22</v>
      </c>
      <c r="B24" s="9"/>
    </row>
    <row r="25" spans="1:2" x14ac:dyDescent="0.25">
      <c r="A25" s="1">
        <v>23</v>
      </c>
      <c r="B25" s="9"/>
    </row>
    <row r="26" spans="1:2" x14ac:dyDescent="0.25">
      <c r="A26" s="1">
        <v>24</v>
      </c>
      <c r="B26" s="9"/>
    </row>
    <row r="27" spans="1:2" x14ac:dyDescent="0.25">
      <c r="A27" s="1">
        <v>25</v>
      </c>
      <c r="B27" s="9"/>
    </row>
    <row r="28" spans="1:2" x14ac:dyDescent="0.25">
      <c r="A28" s="1">
        <v>26</v>
      </c>
      <c r="B28" s="9"/>
    </row>
    <row r="29" spans="1:2" x14ac:dyDescent="0.25">
      <c r="A29" s="1">
        <v>27</v>
      </c>
      <c r="B29" s="9"/>
    </row>
    <row r="30" spans="1:2" x14ac:dyDescent="0.25">
      <c r="A30" s="1">
        <v>28</v>
      </c>
      <c r="B30" s="9"/>
    </row>
    <row r="31" spans="1:2" x14ac:dyDescent="0.25">
      <c r="A31" s="1">
        <v>29</v>
      </c>
      <c r="B31" s="9"/>
    </row>
    <row r="32" spans="1:2" x14ac:dyDescent="0.25">
      <c r="A32" s="1">
        <v>30</v>
      </c>
      <c r="B32" s="9"/>
    </row>
    <row r="33" spans="1:2" x14ac:dyDescent="0.25">
      <c r="A33" s="1">
        <v>31</v>
      </c>
      <c r="B33" s="9"/>
    </row>
    <row r="34" spans="1:2" x14ac:dyDescent="0.25">
      <c r="A34" s="1">
        <v>32</v>
      </c>
      <c r="B34" s="9"/>
    </row>
    <row r="35" spans="1:2" x14ac:dyDescent="0.25">
      <c r="A35" s="1">
        <v>33</v>
      </c>
      <c r="B35" s="9"/>
    </row>
    <row r="36" spans="1:2" x14ac:dyDescent="0.25">
      <c r="A36" s="1">
        <v>34</v>
      </c>
      <c r="B36" s="9"/>
    </row>
    <row r="37" spans="1:2" x14ac:dyDescent="0.25">
      <c r="A37" s="1">
        <v>35</v>
      </c>
      <c r="B37" s="9"/>
    </row>
    <row r="38" spans="1:2" x14ac:dyDescent="0.25">
      <c r="A38" s="1">
        <v>36</v>
      </c>
      <c r="B38" s="9"/>
    </row>
    <row r="39" spans="1:2" x14ac:dyDescent="0.25">
      <c r="A39" s="1">
        <v>37</v>
      </c>
      <c r="B39" s="9"/>
    </row>
    <row r="40" spans="1:2" x14ac:dyDescent="0.25">
      <c r="A40" s="1">
        <v>38</v>
      </c>
      <c r="B40" s="9"/>
    </row>
    <row r="41" spans="1:2" x14ac:dyDescent="0.25">
      <c r="A41" s="1">
        <v>39</v>
      </c>
      <c r="B41" s="9"/>
    </row>
    <row r="42" spans="1:2" x14ac:dyDescent="0.25">
      <c r="A42" s="1">
        <v>40</v>
      </c>
      <c r="B42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39997558519241921"/>
  </sheetPr>
  <dimension ref="A1:Q50"/>
  <sheetViews>
    <sheetView showGridLines="0" tabSelected="1"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G10" sqref="G10"/>
    </sheetView>
  </sheetViews>
  <sheetFormatPr baseColWidth="10" defaultColWidth="11.42578125" defaultRowHeight="12" x14ac:dyDescent="0.2"/>
  <cols>
    <col min="1" max="1" width="4.85546875" style="37" customWidth="1"/>
    <col min="2" max="2" width="40.42578125" style="36" customWidth="1"/>
    <col min="3" max="9" width="16.85546875" style="36" customWidth="1"/>
    <col min="10" max="12" width="10.42578125" style="36" customWidth="1"/>
    <col min="13" max="13" width="7.28515625" style="36" customWidth="1"/>
    <col min="14" max="16" width="13.85546875" style="36" customWidth="1"/>
    <col min="17" max="17" width="19.7109375" style="36" hidden="1" customWidth="1"/>
    <col min="18" max="16384" width="11.42578125" style="36"/>
  </cols>
  <sheetData>
    <row r="1" spans="1:17" ht="31.5" customHeight="1" x14ac:dyDescent="0.5">
      <c r="B1" s="110" t="s">
        <v>86</v>
      </c>
      <c r="C1" s="110"/>
      <c r="D1" s="110"/>
      <c r="E1" s="110"/>
      <c r="F1" s="110"/>
      <c r="G1" s="110"/>
      <c r="H1" s="110"/>
      <c r="I1" s="110"/>
    </row>
    <row r="2" spans="1:17" ht="16.5" customHeight="1" x14ac:dyDescent="0.35">
      <c r="A2" s="83" t="s">
        <v>62</v>
      </c>
      <c r="B2" s="83"/>
      <c r="C2" s="83"/>
      <c r="D2" s="83"/>
      <c r="E2" s="83"/>
      <c r="F2" s="83"/>
      <c r="G2" s="83"/>
      <c r="H2" s="83"/>
      <c r="I2" s="83"/>
      <c r="J2" s="57"/>
      <c r="K2" s="57"/>
      <c r="L2" s="57"/>
      <c r="M2" s="56"/>
      <c r="N2" s="56"/>
      <c r="O2" s="56"/>
      <c r="P2" s="56"/>
    </row>
    <row r="3" spans="1:17" ht="36" customHeight="1" x14ac:dyDescent="0.2">
      <c r="A3" s="87" t="s">
        <v>61</v>
      </c>
      <c r="B3" s="87"/>
      <c r="C3" s="88" t="s">
        <v>60</v>
      </c>
      <c r="D3" s="89"/>
      <c r="E3" s="88" t="s">
        <v>59</v>
      </c>
      <c r="F3" s="90"/>
      <c r="G3" s="90"/>
      <c r="H3" s="90"/>
      <c r="I3" s="89"/>
      <c r="J3" s="86" t="s">
        <v>9</v>
      </c>
      <c r="K3" s="86"/>
      <c r="L3" s="86"/>
    </row>
    <row r="4" spans="1:17" ht="80.25" customHeight="1" x14ac:dyDescent="0.2">
      <c r="A4" s="87"/>
      <c r="B4" s="87"/>
      <c r="C4" s="55" t="s">
        <v>58</v>
      </c>
      <c r="D4" s="55" t="s">
        <v>57</v>
      </c>
      <c r="E4" s="55" t="s">
        <v>54</v>
      </c>
      <c r="F4" s="55" t="s">
        <v>56</v>
      </c>
      <c r="G4" s="55" t="s">
        <v>55</v>
      </c>
      <c r="H4" s="55" t="s">
        <v>54</v>
      </c>
      <c r="I4" s="55" t="s">
        <v>53</v>
      </c>
      <c r="J4" s="84" t="s">
        <v>12</v>
      </c>
      <c r="K4" s="84" t="s">
        <v>10</v>
      </c>
      <c r="L4" s="84" t="s">
        <v>11</v>
      </c>
      <c r="N4" s="49"/>
      <c r="O4" s="49"/>
      <c r="P4" s="49"/>
      <c r="Q4" s="49"/>
    </row>
    <row r="5" spans="1:17" ht="23.25" customHeight="1" x14ac:dyDescent="0.25">
      <c r="A5" s="54" t="s">
        <v>1</v>
      </c>
      <c r="B5" s="53" t="s">
        <v>0</v>
      </c>
      <c r="C5" s="52" t="s">
        <v>2</v>
      </c>
      <c r="D5" s="52" t="s">
        <v>3</v>
      </c>
      <c r="E5" s="52" t="s">
        <v>4</v>
      </c>
      <c r="F5" s="52" t="s">
        <v>5</v>
      </c>
      <c r="G5" s="52" t="s">
        <v>6</v>
      </c>
      <c r="H5" s="52" t="s">
        <v>7</v>
      </c>
      <c r="I5" s="52" t="s">
        <v>8</v>
      </c>
      <c r="J5" s="85"/>
      <c r="K5" s="85"/>
      <c r="L5" s="85"/>
      <c r="N5" s="51"/>
      <c r="O5" s="51"/>
      <c r="P5" s="51"/>
      <c r="Q5" s="51"/>
    </row>
    <row r="6" spans="1:17" ht="23.25" customHeight="1" x14ac:dyDescent="0.25">
      <c r="A6" s="48">
        <v>1</v>
      </c>
      <c r="B6" s="8">
        <f>DATOS!B3</f>
        <v>0</v>
      </c>
      <c r="C6" s="47"/>
      <c r="D6" s="47"/>
      <c r="E6" s="47"/>
      <c r="F6" s="47"/>
      <c r="G6" s="47"/>
      <c r="H6" s="47"/>
      <c r="I6" s="47"/>
      <c r="J6" s="46">
        <f t="shared" ref="J6:J45" si="0">COUNTIF(C6:I6,"1")</f>
        <v>0</v>
      </c>
      <c r="K6" s="46">
        <f t="shared" ref="K6:K45" si="1">COUNTIF(C6:I6,"0")</f>
        <v>0</v>
      </c>
      <c r="L6" s="46">
        <f t="shared" ref="L6:L45" si="2">COUNTIF(C6:I6,"OMITIDAS")</f>
        <v>0</v>
      </c>
      <c r="N6" s="51"/>
      <c r="O6" s="51"/>
      <c r="P6" s="51"/>
      <c r="Q6" s="51"/>
    </row>
    <row r="7" spans="1:17" ht="23.25" customHeight="1" x14ac:dyDescent="0.2">
      <c r="A7" s="48">
        <v>2</v>
      </c>
      <c r="B7" s="8">
        <f>DATOS!B4</f>
        <v>0</v>
      </c>
      <c r="C7" s="47"/>
      <c r="D7" s="47"/>
      <c r="E7" s="47"/>
      <c r="F7" s="47"/>
      <c r="G7" s="47"/>
      <c r="H7" s="47"/>
      <c r="I7" s="47"/>
      <c r="J7" s="46">
        <f t="shared" si="0"/>
        <v>0</v>
      </c>
      <c r="K7" s="46">
        <f t="shared" si="1"/>
        <v>0</v>
      </c>
      <c r="L7" s="46">
        <f t="shared" si="2"/>
        <v>0</v>
      </c>
      <c r="N7" s="49"/>
      <c r="O7" s="49"/>
      <c r="P7" s="49"/>
      <c r="Q7" s="50">
        <v>1</v>
      </c>
    </row>
    <row r="8" spans="1:17" ht="23.25" customHeight="1" x14ac:dyDescent="0.2">
      <c r="A8" s="48">
        <v>3</v>
      </c>
      <c r="B8" s="8">
        <f>DATOS!B5</f>
        <v>0</v>
      </c>
      <c r="C8" s="47"/>
      <c r="D8" s="47"/>
      <c r="E8" s="47"/>
      <c r="F8" s="47"/>
      <c r="G8" s="47"/>
      <c r="H8" s="47"/>
      <c r="I8" s="47"/>
      <c r="J8" s="46">
        <f t="shared" si="0"/>
        <v>0</v>
      </c>
      <c r="K8" s="46">
        <f t="shared" si="1"/>
        <v>0</v>
      </c>
      <c r="L8" s="46">
        <f t="shared" si="2"/>
        <v>0</v>
      </c>
      <c r="N8" s="49"/>
      <c r="O8" s="49"/>
      <c r="P8" s="49"/>
      <c r="Q8" s="50">
        <v>0</v>
      </c>
    </row>
    <row r="9" spans="1:17" ht="23.25" customHeight="1" x14ac:dyDescent="0.2">
      <c r="A9" s="48">
        <v>4</v>
      </c>
      <c r="B9" s="8">
        <f>DATOS!B6</f>
        <v>0</v>
      </c>
      <c r="C9" s="47"/>
      <c r="D9" s="47"/>
      <c r="E9" s="47"/>
      <c r="F9" s="47"/>
      <c r="G9" s="47"/>
      <c r="H9" s="47"/>
      <c r="I9" s="47"/>
      <c r="J9" s="46">
        <f t="shared" si="0"/>
        <v>0</v>
      </c>
      <c r="K9" s="46">
        <f t="shared" si="1"/>
        <v>0</v>
      </c>
      <c r="L9" s="46">
        <f t="shared" si="2"/>
        <v>0</v>
      </c>
      <c r="N9" s="49"/>
      <c r="O9" s="49"/>
      <c r="P9" s="49"/>
      <c r="Q9" s="50" t="s">
        <v>52</v>
      </c>
    </row>
    <row r="10" spans="1:17" ht="23.25" customHeight="1" x14ac:dyDescent="0.2">
      <c r="A10" s="48">
        <v>5</v>
      </c>
      <c r="B10" s="8">
        <f>DATOS!B7</f>
        <v>0</v>
      </c>
      <c r="C10" s="47"/>
      <c r="D10" s="47"/>
      <c r="E10" s="47"/>
      <c r="F10" s="47"/>
      <c r="G10" s="47"/>
      <c r="H10" s="47"/>
      <c r="I10" s="47"/>
      <c r="J10" s="46">
        <f t="shared" si="0"/>
        <v>0</v>
      </c>
      <c r="K10" s="46">
        <f t="shared" si="1"/>
        <v>0</v>
      </c>
      <c r="L10" s="46">
        <f t="shared" si="2"/>
        <v>0</v>
      </c>
      <c r="N10" s="49"/>
      <c r="O10" s="49"/>
      <c r="P10" s="49"/>
      <c r="Q10" s="49"/>
    </row>
    <row r="11" spans="1:17" ht="23.25" customHeight="1" x14ac:dyDescent="0.2">
      <c r="A11" s="48">
        <v>6</v>
      </c>
      <c r="B11" s="8">
        <f>DATOS!B8</f>
        <v>0</v>
      </c>
      <c r="C11" s="47"/>
      <c r="D11" s="47"/>
      <c r="E11" s="47"/>
      <c r="F11" s="47"/>
      <c r="G11" s="47"/>
      <c r="H11" s="47"/>
      <c r="I11" s="47"/>
      <c r="J11" s="46">
        <f t="shared" si="0"/>
        <v>0</v>
      </c>
      <c r="K11" s="46">
        <f t="shared" si="1"/>
        <v>0</v>
      </c>
      <c r="L11" s="46">
        <f t="shared" si="2"/>
        <v>0</v>
      </c>
    </row>
    <row r="12" spans="1:17" ht="23.25" customHeight="1" x14ac:dyDescent="0.2">
      <c r="A12" s="48">
        <v>7</v>
      </c>
      <c r="B12" s="8">
        <f>DATOS!B9</f>
        <v>0</v>
      </c>
      <c r="C12" s="47"/>
      <c r="D12" s="47"/>
      <c r="E12" s="47"/>
      <c r="F12" s="47"/>
      <c r="G12" s="47"/>
      <c r="H12" s="47"/>
      <c r="I12" s="47"/>
      <c r="J12" s="46">
        <f t="shared" si="0"/>
        <v>0</v>
      </c>
      <c r="K12" s="46">
        <f t="shared" si="1"/>
        <v>0</v>
      </c>
      <c r="L12" s="46">
        <f t="shared" si="2"/>
        <v>0</v>
      </c>
    </row>
    <row r="13" spans="1:17" ht="23.25" customHeight="1" x14ac:dyDescent="0.2">
      <c r="A13" s="48">
        <v>8</v>
      </c>
      <c r="B13" s="8">
        <f>DATOS!B10</f>
        <v>0</v>
      </c>
      <c r="C13" s="47"/>
      <c r="D13" s="47"/>
      <c r="E13" s="47"/>
      <c r="F13" s="47"/>
      <c r="G13" s="47"/>
      <c r="H13" s="47"/>
      <c r="I13" s="47"/>
      <c r="J13" s="46">
        <f t="shared" si="0"/>
        <v>0</v>
      </c>
      <c r="K13" s="46">
        <f t="shared" si="1"/>
        <v>0</v>
      </c>
      <c r="L13" s="46">
        <f t="shared" si="2"/>
        <v>0</v>
      </c>
    </row>
    <row r="14" spans="1:17" ht="23.25" customHeight="1" x14ac:dyDescent="0.2">
      <c r="A14" s="48">
        <v>9</v>
      </c>
      <c r="B14" s="8">
        <f>DATOS!B11</f>
        <v>0</v>
      </c>
      <c r="C14" s="47"/>
      <c r="D14" s="47"/>
      <c r="E14" s="47"/>
      <c r="F14" s="47"/>
      <c r="G14" s="47"/>
      <c r="H14" s="47"/>
      <c r="I14" s="47"/>
      <c r="J14" s="46">
        <f t="shared" si="0"/>
        <v>0</v>
      </c>
      <c r="K14" s="46">
        <f t="shared" si="1"/>
        <v>0</v>
      </c>
      <c r="L14" s="46">
        <f t="shared" si="2"/>
        <v>0</v>
      </c>
    </row>
    <row r="15" spans="1:17" ht="23.25" customHeight="1" x14ac:dyDescent="0.2">
      <c r="A15" s="48">
        <v>10</v>
      </c>
      <c r="B15" s="8">
        <f>DATOS!B12</f>
        <v>0</v>
      </c>
      <c r="C15" s="47"/>
      <c r="D15" s="47"/>
      <c r="E15" s="47"/>
      <c r="F15" s="47"/>
      <c r="G15" s="47"/>
      <c r="H15" s="47"/>
      <c r="I15" s="47"/>
      <c r="J15" s="46">
        <f t="shared" si="0"/>
        <v>0</v>
      </c>
      <c r="K15" s="46">
        <f t="shared" si="1"/>
        <v>0</v>
      </c>
      <c r="L15" s="46">
        <f t="shared" si="2"/>
        <v>0</v>
      </c>
    </row>
    <row r="16" spans="1:17" ht="23.25" customHeight="1" x14ac:dyDescent="0.2">
      <c r="A16" s="48">
        <v>11</v>
      </c>
      <c r="B16" s="8">
        <f>DATOS!B13</f>
        <v>0</v>
      </c>
      <c r="C16" s="47"/>
      <c r="D16" s="47"/>
      <c r="E16" s="47"/>
      <c r="F16" s="47"/>
      <c r="G16" s="47"/>
      <c r="H16" s="47"/>
      <c r="I16" s="47"/>
      <c r="J16" s="46">
        <f t="shared" si="0"/>
        <v>0</v>
      </c>
      <c r="K16" s="46">
        <f t="shared" si="1"/>
        <v>0</v>
      </c>
      <c r="L16" s="46">
        <f t="shared" si="2"/>
        <v>0</v>
      </c>
    </row>
    <row r="17" spans="1:12" ht="23.25" customHeight="1" x14ac:dyDescent="0.2">
      <c r="A17" s="48">
        <v>12</v>
      </c>
      <c r="B17" s="8">
        <f>DATOS!B14</f>
        <v>0</v>
      </c>
      <c r="C17" s="47"/>
      <c r="D17" s="47"/>
      <c r="E17" s="47"/>
      <c r="F17" s="47"/>
      <c r="G17" s="47"/>
      <c r="H17" s="47"/>
      <c r="I17" s="47"/>
      <c r="J17" s="46">
        <f t="shared" si="0"/>
        <v>0</v>
      </c>
      <c r="K17" s="46">
        <f t="shared" si="1"/>
        <v>0</v>
      </c>
      <c r="L17" s="46">
        <f t="shared" si="2"/>
        <v>0</v>
      </c>
    </row>
    <row r="18" spans="1:12" ht="23.25" customHeight="1" x14ac:dyDescent="0.2">
      <c r="A18" s="48">
        <v>13</v>
      </c>
      <c r="B18" s="8">
        <f>DATOS!B15</f>
        <v>0</v>
      </c>
      <c r="C18" s="47"/>
      <c r="D18" s="47"/>
      <c r="E18" s="47"/>
      <c r="F18" s="47"/>
      <c r="G18" s="47"/>
      <c r="H18" s="47"/>
      <c r="I18" s="47"/>
      <c r="J18" s="46">
        <f t="shared" si="0"/>
        <v>0</v>
      </c>
      <c r="K18" s="46">
        <f t="shared" si="1"/>
        <v>0</v>
      </c>
      <c r="L18" s="46">
        <f t="shared" si="2"/>
        <v>0</v>
      </c>
    </row>
    <row r="19" spans="1:12" ht="23.25" customHeight="1" x14ac:dyDescent="0.2">
      <c r="A19" s="48">
        <v>14</v>
      </c>
      <c r="B19" s="8">
        <f>DATOS!B16</f>
        <v>0</v>
      </c>
      <c r="C19" s="47"/>
      <c r="D19" s="47"/>
      <c r="E19" s="47"/>
      <c r="F19" s="47"/>
      <c r="G19" s="47"/>
      <c r="H19" s="47"/>
      <c r="I19" s="47"/>
      <c r="J19" s="46">
        <f t="shared" si="0"/>
        <v>0</v>
      </c>
      <c r="K19" s="46">
        <f t="shared" si="1"/>
        <v>0</v>
      </c>
      <c r="L19" s="46">
        <f t="shared" si="2"/>
        <v>0</v>
      </c>
    </row>
    <row r="20" spans="1:12" ht="23.25" customHeight="1" x14ac:dyDescent="0.2">
      <c r="A20" s="48">
        <v>15</v>
      </c>
      <c r="B20" s="8">
        <f>DATOS!B17</f>
        <v>0</v>
      </c>
      <c r="C20" s="47"/>
      <c r="D20" s="47"/>
      <c r="E20" s="47"/>
      <c r="F20" s="47"/>
      <c r="G20" s="47"/>
      <c r="H20" s="47"/>
      <c r="I20" s="47"/>
      <c r="J20" s="46">
        <f t="shared" si="0"/>
        <v>0</v>
      </c>
      <c r="K20" s="46">
        <f t="shared" si="1"/>
        <v>0</v>
      </c>
      <c r="L20" s="46">
        <f t="shared" si="2"/>
        <v>0</v>
      </c>
    </row>
    <row r="21" spans="1:12" ht="23.25" customHeight="1" x14ac:dyDescent="0.2">
      <c r="A21" s="48">
        <v>16</v>
      </c>
      <c r="B21" s="8">
        <f>DATOS!B18</f>
        <v>0</v>
      </c>
      <c r="C21" s="47"/>
      <c r="D21" s="47"/>
      <c r="E21" s="47"/>
      <c r="F21" s="47"/>
      <c r="G21" s="47"/>
      <c r="H21" s="47"/>
      <c r="I21" s="47"/>
      <c r="J21" s="46">
        <f t="shared" si="0"/>
        <v>0</v>
      </c>
      <c r="K21" s="46">
        <f t="shared" si="1"/>
        <v>0</v>
      </c>
      <c r="L21" s="46">
        <f t="shared" si="2"/>
        <v>0</v>
      </c>
    </row>
    <row r="22" spans="1:12" ht="23.25" customHeight="1" x14ac:dyDescent="0.2">
      <c r="A22" s="48">
        <v>17</v>
      </c>
      <c r="B22" s="8">
        <f>DATOS!B19</f>
        <v>0</v>
      </c>
      <c r="C22" s="47"/>
      <c r="D22" s="47"/>
      <c r="E22" s="47"/>
      <c r="F22" s="47"/>
      <c r="G22" s="47"/>
      <c r="H22" s="47"/>
      <c r="I22" s="47"/>
      <c r="J22" s="46">
        <f t="shared" si="0"/>
        <v>0</v>
      </c>
      <c r="K22" s="46">
        <f t="shared" si="1"/>
        <v>0</v>
      </c>
      <c r="L22" s="46">
        <f t="shared" si="2"/>
        <v>0</v>
      </c>
    </row>
    <row r="23" spans="1:12" ht="23.25" customHeight="1" x14ac:dyDescent="0.2">
      <c r="A23" s="48">
        <v>18</v>
      </c>
      <c r="B23" s="8">
        <f>DATOS!B20</f>
        <v>0</v>
      </c>
      <c r="C23" s="47"/>
      <c r="D23" s="47"/>
      <c r="E23" s="47"/>
      <c r="F23" s="47"/>
      <c r="G23" s="47"/>
      <c r="H23" s="47"/>
      <c r="I23" s="47"/>
      <c r="J23" s="46">
        <f t="shared" si="0"/>
        <v>0</v>
      </c>
      <c r="K23" s="46">
        <f t="shared" si="1"/>
        <v>0</v>
      </c>
      <c r="L23" s="46">
        <f t="shared" si="2"/>
        <v>0</v>
      </c>
    </row>
    <row r="24" spans="1:12" ht="23.25" customHeight="1" x14ac:dyDescent="0.2">
      <c r="A24" s="48">
        <v>19</v>
      </c>
      <c r="B24" s="8">
        <f>DATOS!B21</f>
        <v>0</v>
      </c>
      <c r="C24" s="47"/>
      <c r="D24" s="47"/>
      <c r="E24" s="47"/>
      <c r="F24" s="47"/>
      <c r="G24" s="47"/>
      <c r="H24" s="47"/>
      <c r="I24" s="47"/>
      <c r="J24" s="46">
        <f t="shared" si="0"/>
        <v>0</v>
      </c>
      <c r="K24" s="46">
        <f t="shared" si="1"/>
        <v>0</v>
      </c>
      <c r="L24" s="46">
        <f t="shared" si="2"/>
        <v>0</v>
      </c>
    </row>
    <row r="25" spans="1:12" ht="23.25" customHeight="1" x14ac:dyDescent="0.2">
      <c r="A25" s="48">
        <v>20</v>
      </c>
      <c r="B25" s="8">
        <f>DATOS!B22</f>
        <v>0</v>
      </c>
      <c r="C25" s="47"/>
      <c r="D25" s="47"/>
      <c r="E25" s="47"/>
      <c r="F25" s="47"/>
      <c r="G25" s="47"/>
      <c r="H25" s="47"/>
      <c r="I25" s="47"/>
      <c r="J25" s="46">
        <f t="shared" si="0"/>
        <v>0</v>
      </c>
      <c r="K25" s="46">
        <f t="shared" si="1"/>
        <v>0</v>
      </c>
      <c r="L25" s="46">
        <f t="shared" si="2"/>
        <v>0</v>
      </c>
    </row>
    <row r="26" spans="1:12" ht="23.25" customHeight="1" x14ac:dyDescent="0.2">
      <c r="A26" s="48">
        <v>21</v>
      </c>
      <c r="B26" s="8">
        <f>DATOS!B23</f>
        <v>0</v>
      </c>
      <c r="C26" s="47"/>
      <c r="D26" s="47"/>
      <c r="E26" s="47"/>
      <c r="F26" s="47"/>
      <c r="G26" s="47"/>
      <c r="H26" s="47"/>
      <c r="I26" s="47"/>
      <c r="J26" s="46">
        <f t="shared" si="0"/>
        <v>0</v>
      </c>
      <c r="K26" s="46">
        <f t="shared" si="1"/>
        <v>0</v>
      </c>
      <c r="L26" s="46">
        <f t="shared" si="2"/>
        <v>0</v>
      </c>
    </row>
    <row r="27" spans="1:12" ht="23.25" customHeight="1" x14ac:dyDescent="0.2">
      <c r="A27" s="48">
        <v>22</v>
      </c>
      <c r="B27" s="8">
        <f>DATOS!B24</f>
        <v>0</v>
      </c>
      <c r="C27" s="47"/>
      <c r="D27" s="47"/>
      <c r="E27" s="47"/>
      <c r="F27" s="47"/>
      <c r="G27" s="47"/>
      <c r="H27" s="47"/>
      <c r="I27" s="47"/>
      <c r="J27" s="46">
        <f t="shared" si="0"/>
        <v>0</v>
      </c>
      <c r="K27" s="46">
        <f t="shared" si="1"/>
        <v>0</v>
      </c>
      <c r="L27" s="46">
        <f t="shared" si="2"/>
        <v>0</v>
      </c>
    </row>
    <row r="28" spans="1:12" ht="23.25" customHeight="1" x14ac:dyDescent="0.2">
      <c r="A28" s="48">
        <v>23</v>
      </c>
      <c r="B28" s="8">
        <f>DATOS!B25</f>
        <v>0</v>
      </c>
      <c r="C28" s="47"/>
      <c r="D28" s="47"/>
      <c r="E28" s="47"/>
      <c r="F28" s="47"/>
      <c r="G28" s="47"/>
      <c r="H28" s="47"/>
      <c r="I28" s="47"/>
      <c r="J28" s="46">
        <f t="shared" si="0"/>
        <v>0</v>
      </c>
      <c r="K28" s="46">
        <f t="shared" si="1"/>
        <v>0</v>
      </c>
      <c r="L28" s="46">
        <f t="shared" si="2"/>
        <v>0</v>
      </c>
    </row>
    <row r="29" spans="1:12" ht="23.25" customHeight="1" x14ac:dyDescent="0.2">
      <c r="A29" s="48">
        <v>24</v>
      </c>
      <c r="B29" s="8">
        <f>DATOS!B26</f>
        <v>0</v>
      </c>
      <c r="C29" s="47"/>
      <c r="D29" s="47"/>
      <c r="E29" s="47"/>
      <c r="F29" s="47"/>
      <c r="G29" s="47"/>
      <c r="H29" s="47"/>
      <c r="I29" s="47"/>
      <c r="J29" s="46">
        <f t="shared" si="0"/>
        <v>0</v>
      </c>
      <c r="K29" s="46">
        <f t="shared" si="1"/>
        <v>0</v>
      </c>
      <c r="L29" s="46">
        <f t="shared" si="2"/>
        <v>0</v>
      </c>
    </row>
    <row r="30" spans="1:12" ht="23.25" customHeight="1" x14ac:dyDescent="0.2">
      <c r="A30" s="48">
        <v>25</v>
      </c>
      <c r="B30" s="8">
        <f>DATOS!B27</f>
        <v>0</v>
      </c>
      <c r="C30" s="47"/>
      <c r="D30" s="47"/>
      <c r="E30" s="47"/>
      <c r="F30" s="47"/>
      <c r="G30" s="47"/>
      <c r="H30" s="47"/>
      <c r="I30" s="47"/>
      <c r="J30" s="46">
        <f t="shared" si="0"/>
        <v>0</v>
      </c>
      <c r="K30" s="46">
        <f t="shared" si="1"/>
        <v>0</v>
      </c>
      <c r="L30" s="46">
        <f t="shared" si="2"/>
        <v>0</v>
      </c>
    </row>
    <row r="31" spans="1:12" ht="23.25" customHeight="1" x14ac:dyDescent="0.2">
      <c r="A31" s="48">
        <v>26</v>
      </c>
      <c r="B31" s="8">
        <f>DATOS!B28</f>
        <v>0</v>
      </c>
      <c r="C31" s="47"/>
      <c r="D31" s="47"/>
      <c r="E31" s="47"/>
      <c r="F31" s="47"/>
      <c r="G31" s="47"/>
      <c r="H31" s="47"/>
      <c r="I31" s="47"/>
      <c r="J31" s="46">
        <f t="shared" si="0"/>
        <v>0</v>
      </c>
      <c r="K31" s="46">
        <f t="shared" si="1"/>
        <v>0</v>
      </c>
      <c r="L31" s="46">
        <f t="shared" si="2"/>
        <v>0</v>
      </c>
    </row>
    <row r="32" spans="1:12" ht="23.25" customHeight="1" x14ac:dyDescent="0.2">
      <c r="A32" s="48">
        <v>27</v>
      </c>
      <c r="B32" s="8">
        <f>DATOS!B29</f>
        <v>0</v>
      </c>
      <c r="C32" s="47"/>
      <c r="D32" s="47"/>
      <c r="E32" s="47"/>
      <c r="F32" s="47"/>
      <c r="G32" s="47"/>
      <c r="H32" s="47"/>
      <c r="I32" s="47"/>
      <c r="J32" s="46">
        <f t="shared" si="0"/>
        <v>0</v>
      </c>
      <c r="K32" s="46">
        <f t="shared" si="1"/>
        <v>0</v>
      </c>
      <c r="L32" s="46">
        <f t="shared" si="2"/>
        <v>0</v>
      </c>
    </row>
    <row r="33" spans="1:15" ht="23.25" customHeight="1" x14ac:dyDescent="0.2">
      <c r="A33" s="48">
        <v>28</v>
      </c>
      <c r="B33" s="8">
        <f>DATOS!B30</f>
        <v>0</v>
      </c>
      <c r="C33" s="47"/>
      <c r="D33" s="47"/>
      <c r="E33" s="47"/>
      <c r="F33" s="47"/>
      <c r="G33" s="47"/>
      <c r="H33" s="47"/>
      <c r="I33" s="47"/>
      <c r="J33" s="46">
        <f t="shared" si="0"/>
        <v>0</v>
      </c>
      <c r="K33" s="46">
        <f t="shared" si="1"/>
        <v>0</v>
      </c>
      <c r="L33" s="46">
        <f t="shared" si="2"/>
        <v>0</v>
      </c>
    </row>
    <row r="34" spans="1:15" ht="23.25" customHeight="1" x14ac:dyDescent="0.2">
      <c r="A34" s="48">
        <v>29</v>
      </c>
      <c r="B34" s="8">
        <f>DATOS!B31</f>
        <v>0</v>
      </c>
      <c r="C34" s="47"/>
      <c r="D34" s="47"/>
      <c r="E34" s="47"/>
      <c r="F34" s="47"/>
      <c r="G34" s="47"/>
      <c r="H34" s="47"/>
      <c r="I34" s="47"/>
      <c r="J34" s="46">
        <f t="shared" si="0"/>
        <v>0</v>
      </c>
      <c r="K34" s="46">
        <f t="shared" si="1"/>
        <v>0</v>
      </c>
      <c r="L34" s="46">
        <f t="shared" si="2"/>
        <v>0</v>
      </c>
    </row>
    <row r="35" spans="1:15" ht="23.25" customHeight="1" x14ac:dyDescent="0.2">
      <c r="A35" s="48">
        <v>30</v>
      </c>
      <c r="B35" s="8">
        <f>DATOS!B32</f>
        <v>0</v>
      </c>
      <c r="C35" s="47"/>
      <c r="D35" s="47"/>
      <c r="E35" s="47"/>
      <c r="F35" s="47"/>
      <c r="G35" s="47"/>
      <c r="H35" s="47"/>
      <c r="I35" s="47"/>
      <c r="J35" s="46">
        <f t="shared" si="0"/>
        <v>0</v>
      </c>
      <c r="K35" s="46">
        <f t="shared" si="1"/>
        <v>0</v>
      </c>
      <c r="L35" s="46">
        <f t="shared" si="2"/>
        <v>0</v>
      </c>
    </row>
    <row r="36" spans="1:15" ht="23.25" customHeight="1" x14ac:dyDescent="0.2">
      <c r="A36" s="48">
        <v>31</v>
      </c>
      <c r="B36" s="8">
        <f>DATOS!B33</f>
        <v>0</v>
      </c>
      <c r="C36" s="47"/>
      <c r="D36" s="47"/>
      <c r="E36" s="47"/>
      <c r="F36" s="47"/>
      <c r="G36" s="47"/>
      <c r="H36" s="47"/>
      <c r="I36" s="47"/>
      <c r="J36" s="46">
        <f t="shared" si="0"/>
        <v>0</v>
      </c>
      <c r="K36" s="46">
        <f t="shared" si="1"/>
        <v>0</v>
      </c>
      <c r="L36" s="46">
        <f t="shared" si="2"/>
        <v>0</v>
      </c>
    </row>
    <row r="37" spans="1:15" ht="23.25" customHeight="1" x14ac:dyDescent="0.2">
      <c r="A37" s="48">
        <v>32</v>
      </c>
      <c r="B37" s="8">
        <f>DATOS!B34</f>
        <v>0</v>
      </c>
      <c r="C37" s="47"/>
      <c r="D37" s="47"/>
      <c r="E37" s="47"/>
      <c r="F37" s="47"/>
      <c r="G37" s="47"/>
      <c r="H37" s="47"/>
      <c r="I37" s="47"/>
      <c r="J37" s="46">
        <f t="shared" si="0"/>
        <v>0</v>
      </c>
      <c r="K37" s="46">
        <f t="shared" si="1"/>
        <v>0</v>
      </c>
      <c r="L37" s="46">
        <f t="shared" si="2"/>
        <v>0</v>
      </c>
    </row>
    <row r="38" spans="1:15" ht="23.25" customHeight="1" x14ac:dyDescent="0.2">
      <c r="A38" s="48">
        <v>33</v>
      </c>
      <c r="B38" s="8">
        <f>DATOS!B35</f>
        <v>0</v>
      </c>
      <c r="C38" s="47"/>
      <c r="D38" s="47"/>
      <c r="E38" s="47"/>
      <c r="F38" s="47"/>
      <c r="G38" s="47"/>
      <c r="H38" s="47"/>
      <c r="I38" s="47"/>
      <c r="J38" s="46">
        <f t="shared" si="0"/>
        <v>0</v>
      </c>
      <c r="K38" s="46">
        <f t="shared" si="1"/>
        <v>0</v>
      </c>
      <c r="L38" s="46">
        <f t="shared" si="2"/>
        <v>0</v>
      </c>
    </row>
    <row r="39" spans="1:15" ht="23.25" customHeight="1" x14ac:dyDescent="0.2">
      <c r="A39" s="48">
        <v>34</v>
      </c>
      <c r="B39" s="8">
        <f>DATOS!B36</f>
        <v>0</v>
      </c>
      <c r="C39" s="47"/>
      <c r="D39" s="47"/>
      <c r="E39" s="47"/>
      <c r="F39" s="47"/>
      <c r="G39" s="47"/>
      <c r="H39" s="47"/>
      <c r="I39" s="47"/>
      <c r="J39" s="46">
        <f t="shared" si="0"/>
        <v>0</v>
      </c>
      <c r="K39" s="46">
        <f t="shared" si="1"/>
        <v>0</v>
      </c>
      <c r="L39" s="46">
        <f t="shared" si="2"/>
        <v>0</v>
      </c>
    </row>
    <row r="40" spans="1:15" ht="23.25" customHeight="1" x14ac:dyDescent="0.2">
      <c r="A40" s="48">
        <v>35</v>
      </c>
      <c r="B40" s="8">
        <f>DATOS!B37</f>
        <v>0</v>
      </c>
      <c r="C40" s="47"/>
      <c r="D40" s="47"/>
      <c r="E40" s="47"/>
      <c r="F40" s="47"/>
      <c r="G40" s="47"/>
      <c r="H40" s="47"/>
      <c r="I40" s="47"/>
      <c r="J40" s="46">
        <f t="shared" si="0"/>
        <v>0</v>
      </c>
      <c r="K40" s="46">
        <f t="shared" si="1"/>
        <v>0</v>
      </c>
      <c r="L40" s="46">
        <f t="shared" si="2"/>
        <v>0</v>
      </c>
    </row>
    <row r="41" spans="1:15" ht="23.25" customHeight="1" x14ac:dyDescent="0.2">
      <c r="A41" s="48">
        <v>36</v>
      </c>
      <c r="B41" s="8">
        <f>DATOS!B38</f>
        <v>0</v>
      </c>
      <c r="C41" s="47"/>
      <c r="D41" s="47"/>
      <c r="E41" s="47"/>
      <c r="F41" s="47"/>
      <c r="G41" s="47"/>
      <c r="H41" s="47"/>
      <c r="I41" s="47"/>
      <c r="J41" s="46">
        <f t="shared" si="0"/>
        <v>0</v>
      </c>
      <c r="K41" s="46">
        <f t="shared" si="1"/>
        <v>0</v>
      </c>
      <c r="L41" s="46">
        <f t="shared" si="2"/>
        <v>0</v>
      </c>
    </row>
    <row r="42" spans="1:15" ht="23.25" customHeight="1" x14ac:dyDescent="0.2">
      <c r="A42" s="48">
        <v>37</v>
      </c>
      <c r="B42" s="8">
        <f>DATOS!B39</f>
        <v>0</v>
      </c>
      <c r="C42" s="47"/>
      <c r="D42" s="47"/>
      <c r="E42" s="47"/>
      <c r="F42" s="47"/>
      <c r="G42" s="47"/>
      <c r="H42" s="47"/>
      <c r="I42" s="47"/>
      <c r="J42" s="46">
        <f t="shared" si="0"/>
        <v>0</v>
      </c>
      <c r="K42" s="46">
        <f t="shared" si="1"/>
        <v>0</v>
      </c>
      <c r="L42" s="46">
        <f t="shared" si="2"/>
        <v>0</v>
      </c>
    </row>
    <row r="43" spans="1:15" ht="23.25" customHeight="1" x14ac:dyDescent="0.2">
      <c r="A43" s="48">
        <v>38</v>
      </c>
      <c r="B43" s="8">
        <f>DATOS!B40</f>
        <v>0</v>
      </c>
      <c r="C43" s="47"/>
      <c r="D43" s="47"/>
      <c r="E43" s="47"/>
      <c r="F43" s="47"/>
      <c r="G43" s="47"/>
      <c r="H43" s="47"/>
      <c r="I43" s="47"/>
      <c r="J43" s="46">
        <f t="shared" si="0"/>
        <v>0</v>
      </c>
      <c r="K43" s="46">
        <f t="shared" si="1"/>
        <v>0</v>
      </c>
      <c r="L43" s="46">
        <f t="shared" si="2"/>
        <v>0</v>
      </c>
    </row>
    <row r="44" spans="1:15" ht="23.25" customHeight="1" x14ac:dyDescent="0.2">
      <c r="A44" s="48">
        <v>39</v>
      </c>
      <c r="B44" s="8">
        <f>DATOS!B41</f>
        <v>0</v>
      </c>
      <c r="C44" s="47"/>
      <c r="D44" s="47"/>
      <c r="E44" s="47"/>
      <c r="F44" s="47"/>
      <c r="G44" s="47"/>
      <c r="H44" s="47"/>
      <c r="I44" s="47"/>
      <c r="J44" s="46">
        <f t="shared" si="0"/>
        <v>0</v>
      </c>
      <c r="K44" s="46">
        <f t="shared" si="1"/>
        <v>0</v>
      </c>
      <c r="L44" s="46">
        <f t="shared" si="2"/>
        <v>0</v>
      </c>
    </row>
    <row r="45" spans="1:15" ht="23.25" customHeight="1" x14ac:dyDescent="0.2">
      <c r="A45" s="48">
        <v>40</v>
      </c>
      <c r="B45" s="8">
        <f>DATOS!B42</f>
        <v>0</v>
      </c>
      <c r="C45" s="47"/>
      <c r="D45" s="47"/>
      <c r="E45" s="47"/>
      <c r="F45" s="47"/>
      <c r="G45" s="47"/>
      <c r="H45" s="47"/>
      <c r="I45" s="47"/>
      <c r="J45" s="46">
        <f t="shared" si="0"/>
        <v>0</v>
      </c>
      <c r="K45" s="46">
        <f t="shared" si="1"/>
        <v>0</v>
      </c>
      <c r="L45" s="46">
        <f t="shared" si="2"/>
        <v>0</v>
      </c>
    </row>
    <row r="46" spans="1:15" ht="39.75" customHeight="1" x14ac:dyDescent="0.2"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</row>
    <row r="47" spans="1:15" ht="23.25" customHeight="1" x14ac:dyDescent="0.3">
      <c r="B47" s="44" t="s">
        <v>13</v>
      </c>
      <c r="C47" s="43" t="s">
        <v>2</v>
      </c>
      <c r="D47" s="43" t="s">
        <v>3</v>
      </c>
      <c r="E47" s="43" t="s">
        <v>4</v>
      </c>
      <c r="F47" s="43" t="s">
        <v>5</v>
      </c>
      <c r="G47" s="43" t="s">
        <v>6</v>
      </c>
      <c r="H47" s="43" t="s">
        <v>7</v>
      </c>
      <c r="I47" s="43" t="s">
        <v>8</v>
      </c>
      <c r="K47" s="38"/>
      <c r="L47" s="38"/>
      <c r="M47" s="38"/>
      <c r="N47" s="38"/>
      <c r="O47" s="38"/>
    </row>
    <row r="48" spans="1:15" ht="23.25" customHeight="1" x14ac:dyDescent="0.3">
      <c r="B48" s="42" t="s">
        <v>51</v>
      </c>
      <c r="C48" s="41">
        <f t="shared" ref="C48:I48" si="3">COUNTIF(C6:C45,"1")</f>
        <v>0</v>
      </c>
      <c r="D48" s="41">
        <f t="shared" si="3"/>
        <v>0</v>
      </c>
      <c r="E48" s="41">
        <f t="shared" si="3"/>
        <v>0</v>
      </c>
      <c r="F48" s="41">
        <f t="shared" si="3"/>
        <v>0</v>
      </c>
      <c r="G48" s="41">
        <f t="shared" si="3"/>
        <v>0</v>
      </c>
      <c r="H48" s="41">
        <f t="shared" si="3"/>
        <v>0</v>
      </c>
      <c r="I48" s="41">
        <f t="shared" si="3"/>
        <v>0</v>
      </c>
      <c r="K48" s="38"/>
      <c r="L48" s="38"/>
      <c r="M48" s="38"/>
      <c r="N48" s="38"/>
      <c r="O48" s="38"/>
    </row>
    <row r="49" spans="2:15" ht="23.25" customHeight="1" x14ac:dyDescent="0.3">
      <c r="B49" s="40" t="s">
        <v>10</v>
      </c>
      <c r="C49" s="39">
        <f t="shared" ref="C49:I49" si="4">COUNTIF(C6:C45,"0")</f>
        <v>0</v>
      </c>
      <c r="D49" s="39">
        <f t="shared" si="4"/>
        <v>0</v>
      </c>
      <c r="E49" s="39">
        <f t="shared" si="4"/>
        <v>0</v>
      </c>
      <c r="F49" s="39">
        <f t="shared" si="4"/>
        <v>0</v>
      </c>
      <c r="G49" s="39">
        <f t="shared" si="4"/>
        <v>0</v>
      </c>
      <c r="H49" s="39">
        <f t="shared" si="4"/>
        <v>0</v>
      </c>
      <c r="I49" s="39">
        <f t="shared" si="4"/>
        <v>0</v>
      </c>
      <c r="K49" s="38"/>
      <c r="L49" s="38"/>
      <c r="M49" s="38"/>
      <c r="N49" s="38"/>
      <c r="O49" s="38"/>
    </row>
    <row r="50" spans="2:15" ht="23.25" customHeight="1" x14ac:dyDescent="0.3">
      <c r="B50" s="40" t="s">
        <v>14</v>
      </c>
      <c r="C50" s="39">
        <f t="shared" ref="C50:I50" si="5">COUNTIF(C6:C45,"OMITIDAS")</f>
        <v>0</v>
      </c>
      <c r="D50" s="39">
        <f t="shared" si="5"/>
        <v>0</v>
      </c>
      <c r="E50" s="39">
        <f t="shared" si="5"/>
        <v>0</v>
      </c>
      <c r="F50" s="39">
        <f t="shared" si="5"/>
        <v>0</v>
      </c>
      <c r="G50" s="39">
        <f t="shared" si="5"/>
        <v>0</v>
      </c>
      <c r="H50" s="39">
        <f t="shared" si="5"/>
        <v>0</v>
      </c>
      <c r="I50" s="39">
        <f t="shared" si="5"/>
        <v>0</v>
      </c>
      <c r="K50" s="38"/>
      <c r="L50" s="38"/>
      <c r="M50" s="38"/>
      <c r="N50" s="38"/>
      <c r="O50" s="38"/>
    </row>
  </sheetData>
  <mergeCells count="9">
    <mergeCell ref="B1:I1"/>
    <mergeCell ref="A2:I2"/>
    <mergeCell ref="L4:L5"/>
    <mergeCell ref="J3:L3"/>
    <mergeCell ref="J4:J5"/>
    <mergeCell ref="K4:K5"/>
    <mergeCell ref="A3:B4"/>
    <mergeCell ref="C3:D3"/>
    <mergeCell ref="E3:I3"/>
  </mergeCells>
  <dataValidations count="1">
    <dataValidation type="list" allowBlank="1" showInputMessage="1" showErrorMessage="1" sqref="C6:I45" xr:uid="{00000000-0002-0000-0100-000000000000}">
      <formula1>$Q$7:$Q$9</formula1>
    </dataValidation>
  </dataValidations>
  <pageMargins left="0.7" right="0.7" top="0.75" bottom="0.75" header="0.3" footer="0.3"/>
  <pageSetup paperSize="9" orientation="portrait" horizontalDpi="0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53F60BE1-87BC-47AD-B61B-B44D5F679AEA}">
            <x14:iconSet iconSet="3Symbols2" showValue="0" custom="1">
              <x14:cfvo type="percent">
                <xm:f>0</xm:f>
              </x14:cfvo>
              <x14:cfvo type="percent">
                <xm:f>33</xm:f>
              </x14:cfvo>
              <x14:cfvo type="percent" gte="0">
                <xm:f>67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C6:I45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"/>
  <sheetViews>
    <sheetView showGridLines="0" workbookViewId="0">
      <selection activeCell="C36" sqref="C36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AO47"/>
  <sheetViews>
    <sheetView showGridLines="0" topLeftCell="B1" zoomScale="80" zoomScaleNormal="80" workbookViewId="0">
      <pane xSplit="2" ySplit="5" topLeftCell="F24" activePane="bottomRight" state="frozen"/>
      <selection activeCell="B1" sqref="B1"/>
      <selection pane="topRight" activeCell="C1" sqref="C1"/>
      <selection pane="bottomLeft" activeCell="B8" sqref="B8"/>
      <selection pane="bottomRight" activeCell="F1" sqref="F1:P1"/>
    </sheetView>
  </sheetViews>
  <sheetFormatPr baseColWidth="10" defaultColWidth="11.42578125" defaultRowHeight="21" x14ac:dyDescent="0.35"/>
  <cols>
    <col min="1" max="2" width="4.85546875" style="4" customWidth="1"/>
    <col min="3" max="3" width="40.42578125" style="3" customWidth="1"/>
    <col min="4" max="12" width="16.85546875" style="3" customWidth="1"/>
    <col min="13" max="19" width="10.42578125" style="3" customWidth="1"/>
    <col min="20" max="20" width="10.42578125" style="82" customWidth="1"/>
    <col min="21" max="21" width="41.5703125" style="80" hidden="1" customWidth="1"/>
    <col min="22" max="23" width="10.42578125" style="82" customWidth="1"/>
    <col min="24" max="34" width="10.42578125" style="3" customWidth="1"/>
    <col min="35" max="35" width="7.28515625" style="3" customWidth="1"/>
    <col min="36" max="40" width="11.42578125" style="3"/>
    <col min="41" max="41" width="0" style="3" hidden="1" customWidth="1"/>
    <col min="42" max="16384" width="11.42578125" style="3"/>
  </cols>
  <sheetData>
    <row r="1" spans="1:41" ht="36.75" customHeight="1" x14ac:dyDescent="0.35">
      <c r="B1" s="3"/>
      <c r="D1" s="113"/>
      <c r="E1" s="113"/>
      <c r="F1" s="111" t="s">
        <v>86</v>
      </c>
      <c r="G1" s="111"/>
      <c r="H1" s="111"/>
      <c r="I1" s="111"/>
      <c r="J1" s="111"/>
      <c r="K1" s="111"/>
      <c r="L1" s="111"/>
      <c r="M1" s="111"/>
      <c r="N1" s="111"/>
      <c r="O1" s="111"/>
      <c r="P1" s="111"/>
    </row>
    <row r="2" spans="1:41" ht="28.5" customHeight="1" x14ac:dyDescent="0.35">
      <c r="A2" s="112" t="s">
        <v>79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2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</row>
    <row r="3" spans="1:41" ht="31.5" customHeight="1" x14ac:dyDescent="0.2">
      <c r="A3" s="76" t="s">
        <v>78</v>
      </c>
      <c r="B3" s="91" t="s">
        <v>85</v>
      </c>
      <c r="C3" s="92"/>
      <c r="D3" s="91" t="s">
        <v>66</v>
      </c>
      <c r="E3" s="96"/>
      <c r="F3" s="96"/>
      <c r="G3" s="96"/>
      <c r="H3" s="92"/>
      <c r="I3" s="94" t="s">
        <v>65</v>
      </c>
      <c r="J3" s="94"/>
      <c r="K3" s="69" t="s">
        <v>64</v>
      </c>
      <c r="L3" s="69" t="s">
        <v>63</v>
      </c>
      <c r="M3" s="93" t="s">
        <v>77</v>
      </c>
      <c r="N3" s="93"/>
      <c r="O3" s="93"/>
      <c r="P3" s="93"/>
      <c r="Q3" s="68"/>
      <c r="R3" s="68"/>
      <c r="S3" s="68"/>
      <c r="T3" s="77"/>
      <c r="U3" s="77"/>
      <c r="V3" s="77"/>
      <c r="W3" s="77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</row>
    <row r="4" spans="1:41" ht="108" customHeight="1" x14ac:dyDescent="0.2">
      <c r="A4" s="76" t="s">
        <v>76</v>
      </c>
      <c r="B4" s="91" t="s">
        <v>84</v>
      </c>
      <c r="C4" s="92"/>
      <c r="D4" s="95" t="s">
        <v>75</v>
      </c>
      <c r="E4" s="95" t="s">
        <v>74</v>
      </c>
      <c r="F4" s="95" t="s">
        <v>73</v>
      </c>
      <c r="G4" s="95" t="s">
        <v>72</v>
      </c>
      <c r="H4" s="95" t="s">
        <v>71</v>
      </c>
      <c r="I4" s="95" t="s">
        <v>70</v>
      </c>
      <c r="J4" s="95" t="s">
        <v>69</v>
      </c>
      <c r="K4" s="95" t="s">
        <v>68</v>
      </c>
      <c r="L4" s="95" t="s">
        <v>67</v>
      </c>
      <c r="M4" s="67" t="s">
        <v>66</v>
      </c>
      <c r="N4" s="67" t="s">
        <v>65</v>
      </c>
      <c r="O4" s="67" t="s">
        <v>64</v>
      </c>
      <c r="P4" s="67" t="s">
        <v>63</v>
      </c>
      <c r="Q4" s="66"/>
      <c r="R4" s="66"/>
      <c r="S4" s="66"/>
      <c r="T4" s="78"/>
      <c r="U4" s="78"/>
      <c r="V4" s="78"/>
      <c r="W4" s="78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</row>
    <row r="5" spans="1:41" ht="23.25" customHeight="1" x14ac:dyDescent="0.4">
      <c r="A5" s="65" t="s">
        <v>1</v>
      </c>
      <c r="B5" s="65" t="s">
        <v>1</v>
      </c>
      <c r="C5" s="64" t="s">
        <v>0</v>
      </c>
      <c r="D5" s="95"/>
      <c r="E5" s="95"/>
      <c r="F5" s="95"/>
      <c r="G5" s="95"/>
      <c r="H5" s="95"/>
      <c r="I5" s="95"/>
      <c r="J5" s="95"/>
      <c r="K5" s="95"/>
      <c r="L5" s="95"/>
      <c r="M5" s="5"/>
      <c r="N5" s="5"/>
      <c r="O5" s="5"/>
      <c r="P5" s="5"/>
      <c r="Q5" s="6"/>
      <c r="R5" s="6"/>
      <c r="S5" s="6"/>
      <c r="T5" s="79"/>
      <c r="V5" s="79"/>
      <c r="W5" s="79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O5" s="63">
        <v>0</v>
      </c>
    </row>
    <row r="6" spans="1:41" ht="32.25" customHeight="1" x14ac:dyDescent="0.4">
      <c r="A6" s="7">
        <v>1</v>
      </c>
      <c r="B6" s="7">
        <v>1</v>
      </c>
      <c r="C6" s="5">
        <f>DATOS!B3</f>
        <v>0</v>
      </c>
      <c r="D6" s="75"/>
      <c r="E6" s="75"/>
      <c r="F6" s="75"/>
      <c r="G6" s="75"/>
      <c r="H6" s="75"/>
      <c r="I6" s="75"/>
      <c r="J6" s="75"/>
      <c r="K6" s="75"/>
      <c r="L6" s="75"/>
      <c r="M6" s="62">
        <f>COUNTIF(E6:H6,"SI")</f>
        <v>0</v>
      </c>
      <c r="N6" s="62">
        <f>COUNTIF(I6:J6,"SI")</f>
        <v>0</v>
      </c>
      <c r="O6" s="62">
        <f>COUNTIF(K6,"SI")</f>
        <v>0</v>
      </c>
      <c r="P6" s="62">
        <f>COUNTIF(L6,"SI")</f>
        <v>0</v>
      </c>
      <c r="Q6" s="61"/>
      <c r="R6" s="61"/>
      <c r="S6" s="61"/>
      <c r="T6" s="79"/>
      <c r="U6" s="80" t="s">
        <v>82</v>
      </c>
      <c r="V6" s="79"/>
      <c r="W6" s="79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O6" s="63">
        <v>1</v>
      </c>
    </row>
    <row r="7" spans="1:41" ht="32.25" customHeight="1" x14ac:dyDescent="0.2">
      <c r="A7" s="7">
        <v>2</v>
      </c>
      <c r="B7" s="7">
        <v>2</v>
      </c>
      <c r="C7" s="5">
        <f>DATOS!B4</f>
        <v>0</v>
      </c>
      <c r="D7" s="75"/>
      <c r="E7" s="75"/>
      <c r="F7" s="75"/>
      <c r="G7" s="75"/>
      <c r="H7" s="75"/>
      <c r="I7" s="75"/>
      <c r="J7" s="75"/>
      <c r="K7" s="75"/>
      <c r="L7" s="75"/>
      <c r="M7" s="62">
        <f t="shared" ref="M7:M45" si="0">COUNTIF(E7:H7,"SI")</f>
        <v>0</v>
      </c>
      <c r="N7" s="62">
        <f t="shared" ref="N7:N45" si="1">COUNTIF(I7:J7,"SI")</f>
        <v>0</v>
      </c>
      <c r="O7" s="62">
        <f t="shared" ref="O7:O45" si="2">COUNTIF(K7,"SI")</f>
        <v>0</v>
      </c>
      <c r="P7" s="62">
        <f t="shared" ref="P7:P45" si="3">COUNTIF(L7,"SI")</f>
        <v>0</v>
      </c>
      <c r="Q7" s="61"/>
      <c r="R7" s="61"/>
      <c r="S7" s="61"/>
      <c r="T7" s="79"/>
      <c r="U7" s="80" t="s">
        <v>83</v>
      </c>
      <c r="V7" s="79"/>
      <c r="W7" s="79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</row>
    <row r="8" spans="1:41" ht="32.25" customHeight="1" x14ac:dyDescent="0.2">
      <c r="A8" s="7">
        <v>3</v>
      </c>
      <c r="B8" s="7">
        <v>3</v>
      </c>
      <c r="C8" s="5">
        <f>DATOS!B5</f>
        <v>0</v>
      </c>
      <c r="D8" s="75"/>
      <c r="E8" s="75"/>
      <c r="F8" s="75"/>
      <c r="G8" s="75"/>
      <c r="H8" s="75"/>
      <c r="I8" s="75"/>
      <c r="J8" s="75"/>
      <c r="K8" s="75"/>
      <c r="L8" s="75"/>
      <c r="M8" s="62">
        <f t="shared" si="0"/>
        <v>0</v>
      </c>
      <c r="N8" s="62">
        <f t="shared" si="1"/>
        <v>0</v>
      </c>
      <c r="O8" s="62">
        <f t="shared" si="2"/>
        <v>0</v>
      </c>
      <c r="P8" s="62">
        <f t="shared" si="3"/>
        <v>0</v>
      </c>
      <c r="Q8" s="61"/>
      <c r="R8" s="61"/>
      <c r="S8" s="61"/>
      <c r="T8" s="79"/>
      <c r="V8" s="79"/>
      <c r="W8" s="79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</row>
    <row r="9" spans="1:41" ht="32.25" customHeight="1" x14ac:dyDescent="0.2">
      <c r="A9" s="7">
        <v>4</v>
      </c>
      <c r="B9" s="7">
        <v>4</v>
      </c>
      <c r="C9" s="5">
        <f>DATOS!B6</f>
        <v>0</v>
      </c>
      <c r="D9" s="75"/>
      <c r="E9" s="75"/>
      <c r="F9" s="75"/>
      <c r="G9" s="75"/>
      <c r="H9" s="75"/>
      <c r="I9" s="75"/>
      <c r="J9" s="75"/>
      <c r="K9" s="75"/>
      <c r="L9" s="75"/>
      <c r="M9" s="62">
        <f t="shared" si="0"/>
        <v>0</v>
      </c>
      <c r="N9" s="62">
        <f t="shared" si="1"/>
        <v>0</v>
      </c>
      <c r="O9" s="62">
        <f t="shared" si="2"/>
        <v>0</v>
      </c>
      <c r="P9" s="62">
        <f t="shared" si="3"/>
        <v>0</v>
      </c>
      <c r="Q9" s="61"/>
      <c r="R9" s="61"/>
      <c r="S9" s="61"/>
      <c r="T9" s="79"/>
      <c r="V9" s="79"/>
      <c r="W9" s="79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</row>
    <row r="10" spans="1:41" ht="32.25" customHeight="1" x14ac:dyDescent="0.2">
      <c r="A10" s="7">
        <v>5</v>
      </c>
      <c r="B10" s="7">
        <v>5</v>
      </c>
      <c r="C10" s="5">
        <f>DATOS!B7</f>
        <v>0</v>
      </c>
      <c r="D10" s="75"/>
      <c r="E10" s="75"/>
      <c r="F10" s="75"/>
      <c r="G10" s="75"/>
      <c r="H10" s="75"/>
      <c r="I10" s="75"/>
      <c r="J10" s="75"/>
      <c r="K10" s="75"/>
      <c r="L10" s="75"/>
      <c r="M10" s="62">
        <f t="shared" si="0"/>
        <v>0</v>
      </c>
      <c r="N10" s="62">
        <f t="shared" si="1"/>
        <v>0</v>
      </c>
      <c r="O10" s="62">
        <f t="shared" si="2"/>
        <v>0</v>
      </c>
      <c r="P10" s="62">
        <f t="shared" si="3"/>
        <v>0</v>
      </c>
      <c r="Q10" s="61"/>
      <c r="R10" s="61"/>
      <c r="S10" s="61"/>
      <c r="T10" s="79"/>
      <c r="V10" s="79"/>
      <c r="W10" s="79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</row>
    <row r="11" spans="1:41" ht="32.25" customHeight="1" x14ac:dyDescent="0.2">
      <c r="A11" s="7">
        <v>6</v>
      </c>
      <c r="B11" s="7">
        <v>6</v>
      </c>
      <c r="C11" s="5">
        <f>DATOS!B8</f>
        <v>0</v>
      </c>
      <c r="D11" s="75"/>
      <c r="E11" s="75"/>
      <c r="F11" s="75"/>
      <c r="G11" s="75"/>
      <c r="H11" s="75"/>
      <c r="I11" s="75"/>
      <c r="J11" s="75"/>
      <c r="K11" s="75"/>
      <c r="L11" s="75"/>
      <c r="M11" s="62">
        <f t="shared" si="0"/>
        <v>0</v>
      </c>
      <c r="N11" s="62">
        <f t="shared" si="1"/>
        <v>0</v>
      </c>
      <c r="O11" s="62">
        <f t="shared" si="2"/>
        <v>0</v>
      </c>
      <c r="P11" s="62">
        <f t="shared" si="3"/>
        <v>0</v>
      </c>
      <c r="Q11" s="61"/>
      <c r="R11" s="61"/>
      <c r="S11" s="61"/>
      <c r="T11" s="79"/>
      <c r="V11" s="79"/>
      <c r="W11" s="79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</row>
    <row r="12" spans="1:41" ht="32.25" customHeight="1" x14ac:dyDescent="0.2">
      <c r="A12" s="7">
        <v>7</v>
      </c>
      <c r="B12" s="7">
        <v>7</v>
      </c>
      <c r="C12" s="5">
        <f>DATOS!B9</f>
        <v>0</v>
      </c>
      <c r="D12" s="75"/>
      <c r="E12" s="75"/>
      <c r="F12" s="75"/>
      <c r="G12" s="75"/>
      <c r="H12" s="75"/>
      <c r="I12" s="75"/>
      <c r="J12" s="75"/>
      <c r="K12" s="75"/>
      <c r="L12" s="75"/>
      <c r="M12" s="62">
        <f t="shared" si="0"/>
        <v>0</v>
      </c>
      <c r="N12" s="62">
        <f t="shared" si="1"/>
        <v>0</v>
      </c>
      <c r="O12" s="62">
        <f t="shared" si="2"/>
        <v>0</v>
      </c>
      <c r="P12" s="62">
        <f t="shared" si="3"/>
        <v>0</v>
      </c>
      <c r="Q12" s="61"/>
      <c r="R12" s="61"/>
      <c r="S12" s="61"/>
      <c r="T12" s="79"/>
      <c r="V12" s="79"/>
      <c r="W12" s="79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</row>
    <row r="13" spans="1:41" ht="32.25" customHeight="1" x14ac:dyDescent="0.2">
      <c r="A13" s="7">
        <v>8</v>
      </c>
      <c r="B13" s="7">
        <v>8</v>
      </c>
      <c r="C13" s="5">
        <f>DATOS!B10</f>
        <v>0</v>
      </c>
      <c r="D13" s="75"/>
      <c r="E13" s="75"/>
      <c r="F13" s="75"/>
      <c r="G13" s="75"/>
      <c r="H13" s="75"/>
      <c r="I13" s="75"/>
      <c r="J13" s="75"/>
      <c r="K13" s="75"/>
      <c r="L13" s="75"/>
      <c r="M13" s="62">
        <f t="shared" si="0"/>
        <v>0</v>
      </c>
      <c r="N13" s="62">
        <f t="shared" si="1"/>
        <v>0</v>
      </c>
      <c r="O13" s="62">
        <f t="shared" si="2"/>
        <v>0</v>
      </c>
      <c r="P13" s="62">
        <f t="shared" si="3"/>
        <v>0</v>
      </c>
      <c r="Q13" s="61"/>
      <c r="R13" s="61"/>
      <c r="S13" s="61"/>
      <c r="T13" s="79"/>
      <c r="V13" s="79"/>
      <c r="W13" s="79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</row>
    <row r="14" spans="1:41" ht="32.25" customHeight="1" x14ac:dyDescent="0.2">
      <c r="A14" s="7">
        <v>9</v>
      </c>
      <c r="B14" s="7">
        <v>9</v>
      </c>
      <c r="C14" s="5">
        <f>DATOS!B11</f>
        <v>0</v>
      </c>
      <c r="D14" s="75"/>
      <c r="E14" s="75"/>
      <c r="F14" s="75"/>
      <c r="G14" s="75"/>
      <c r="H14" s="75"/>
      <c r="I14" s="75"/>
      <c r="J14" s="75"/>
      <c r="K14" s="75"/>
      <c r="L14" s="75"/>
      <c r="M14" s="62">
        <f t="shared" si="0"/>
        <v>0</v>
      </c>
      <c r="N14" s="62">
        <f t="shared" si="1"/>
        <v>0</v>
      </c>
      <c r="O14" s="62">
        <f t="shared" si="2"/>
        <v>0</v>
      </c>
      <c r="P14" s="62">
        <f t="shared" si="3"/>
        <v>0</v>
      </c>
      <c r="Q14" s="61"/>
      <c r="R14" s="61"/>
      <c r="S14" s="61"/>
      <c r="T14" s="79"/>
      <c r="V14" s="79"/>
      <c r="W14" s="79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</row>
    <row r="15" spans="1:41" ht="23.25" customHeight="1" x14ac:dyDescent="0.2">
      <c r="A15" s="7">
        <v>10</v>
      </c>
      <c r="B15" s="7">
        <v>10</v>
      </c>
      <c r="C15" s="5">
        <f>DATOS!B12</f>
        <v>0</v>
      </c>
      <c r="D15" s="75"/>
      <c r="E15" s="75"/>
      <c r="F15" s="75"/>
      <c r="G15" s="75"/>
      <c r="H15" s="75"/>
      <c r="I15" s="75"/>
      <c r="J15" s="75"/>
      <c r="K15" s="75"/>
      <c r="L15" s="75"/>
      <c r="M15" s="62">
        <f t="shared" si="0"/>
        <v>0</v>
      </c>
      <c r="N15" s="62">
        <f t="shared" si="1"/>
        <v>0</v>
      </c>
      <c r="O15" s="62">
        <f t="shared" si="2"/>
        <v>0</v>
      </c>
      <c r="P15" s="62">
        <f t="shared" si="3"/>
        <v>0</v>
      </c>
      <c r="Q15" s="61"/>
      <c r="R15" s="61"/>
      <c r="S15" s="61"/>
      <c r="T15" s="79"/>
      <c r="V15" s="79"/>
      <c r="W15" s="79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</row>
    <row r="16" spans="1:41" ht="23.25" customHeight="1" x14ac:dyDescent="0.2">
      <c r="A16" s="7">
        <v>11</v>
      </c>
      <c r="B16" s="7">
        <v>11</v>
      </c>
      <c r="C16" s="5">
        <f>DATOS!B13</f>
        <v>0</v>
      </c>
      <c r="D16" s="75"/>
      <c r="E16" s="75"/>
      <c r="F16" s="75"/>
      <c r="G16" s="75"/>
      <c r="H16" s="75"/>
      <c r="I16" s="75"/>
      <c r="J16" s="75"/>
      <c r="K16" s="75"/>
      <c r="L16" s="75"/>
      <c r="M16" s="62">
        <f t="shared" si="0"/>
        <v>0</v>
      </c>
      <c r="N16" s="62">
        <f t="shared" si="1"/>
        <v>0</v>
      </c>
      <c r="O16" s="62">
        <f t="shared" si="2"/>
        <v>0</v>
      </c>
      <c r="P16" s="62">
        <f t="shared" si="3"/>
        <v>0</v>
      </c>
      <c r="Q16" s="61"/>
      <c r="R16" s="61"/>
      <c r="S16" s="61"/>
      <c r="T16" s="79"/>
      <c r="V16" s="79"/>
      <c r="W16" s="79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</row>
    <row r="17" spans="1:34" ht="23.25" customHeight="1" x14ac:dyDescent="0.2">
      <c r="A17" s="7">
        <v>12</v>
      </c>
      <c r="B17" s="7">
        <v>12</v>
      </c>
      <c r="C17" s="5">
        <f>DATOS!B14</f>
        <v>0</v>
      </c>
      <c r="D17" s="75"/>
      <c r="E17" s="75"/>
      <c r="F17" s="75"/>
      <c r="G17" s="75"/>
      <c r="H17" s="75"/>
      <c r="I17" s="75"/>
      <c r="J17" s="75"/>
      <c r="K17" s="75"/>
      <c r="L17" s="75"/>
      <c r="M17" s="62">
        <f t="shared" si="0"/>
        <v>0</v>
      </c>
      <c r="N17" s="62">
        <f t="shared" si="1"/>
        <v>0</v>
      </c>
      <c r="O17" s="62">
        <f t="shared" si="2"/>
        <v>0</v>
      </c>
      <c r="P17" s="62">
        <f t="shared" si="3"/>
        <v>0</v>
      </c>
      <c r="Q17" s="61"/>
      <c r="R17" s="61"/>
      <c r="S17" s="61"/>
      <c r="T17" s="79"/>
      <c r="V17" s="79"/>
      <c r="W17" s="79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</row>
    <row r="18" spans="1:34" ht="23.25" customHeight="1" x14ac:dyDescent="0.2">
      <c r="A18" s="7">
        <v>13</v>
      </c>
      <c r="B18" s="7">
        <v>13</v>
      </c>
      <c r="C18" s="5">
        <f>DATOS!B15</f>
        <v>0</v>
      </c>
      <c r="D18" s="75"/>
      <c r="E18" s="75"/>
      <c r="F18" s="75"/>
      <c r="G18" s="75"/>
      <c r="H18" s="75"/>
      <c r="I18" s="75"/>
      <c r="J18" s="75"/>
      <c r="K18" s="75"/>
      <c r="L18" s="75"/>
      <c r="M18" s="62">
        <f t="shared" si="0"/>
        <v>0</v>
      </c>
      <c r="N18" s="62">
        <f t="shared" si="1"/>
        <v>0</v>
      </c>
      <c r="O18" s="62">
        <f t="shared" si="2"/>
        <v>0</v>
      </c>
      <c r="P18" s="62">
        <f t="shared" si="3"/>
        <v>0</v>
      </c>
      <c r="Q18" s="61"/>
      <c r="R18" s="61"/>
      <c r="S18" s="61"/>
      <c r="T18" s="79"/>
      <c r="V18" s="79"/>
      <c r="W18" s="79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</row>
    <row r="19" spans="1:34" ht="23.25" customHeight="1" x14ac:dyDescent="0.2">
      <c r="A19" s="7">
        <v>14</v>
      </c>
      <c r="B19" s="7">
        <v>14</v>
      </c>
      <c r="C19" s="5">
        <f>DATOS!B16</f>
        <v>0</v>
      </c>
      <c r="D19" s="75"/>
      <c r="E19" s="75"/>
      <c r="F19" s="75"/>
      <c r="G19" s="75"/>
      <c r="H19" s="75"/>
      <c r="I19" s="75"/>
      <c r="J19" s="75"/>
      <c r="K19" s="75"/>
      <c r="L19" s="75"/>
      <c r="M19" s="62">
        <f t="shared" si="0"/>
        <v>0</v>
      </c>
      <c r="N19" s="62">
        <f t="shared" si="1"/>
        <v>0</v>
      </c>
      <c r="O19" s="62">
        <f t="shared" si="2"/>
        <v>0</v>
      </c>
      <c r="P19" s="62">
        <f t="shared" si="3"/>
        <v>0</v>
      </c>
      <c r="Q19" s="61"/>
      <c r="R19" s="61"/>
      <c r="S19" s="61"/>
      <c r="T19" s="79"/>
      <c r="V19" s="79"/>
      <c r="W19" s="79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</row>
    <row r="20" spans="1:34" ht="23.25" customHeight="1" x14ac:dyDescent="0.2">
      <c r="A20" s="7">
        <v>15</v>
      </c>
      <c r="B20" s="7">
        <v>15</v>
      </c>
      <c r="C20" s="5">
        <f>DATOS!B17</f>
        <v>0</v>
      </c>
      <c r="D20" s="75"/>
      <c r="E20" s="75"/>
      <c r="F20" s="75"/>
      <c r="G20" s="75"/>
      <c r="H20" s="75"/>
      <c r="I20" s="75"/>
      <c r="J20" s="75"/>
      <c r="K20" s="75"/>
      <c r="L20" s="75"/>
      <c r="M20" s="62">
        <f t="shared" si="0"/>
        <v>0</v>
      </c>
      <c r="N20" s="62">
        <f t="shared" si="1"/>
        <v>0</v>
      </c>
      <c r="O20" s="62">
        <f t="shared" si="2"/>
        <v>0</v>
      </c>
      <c r="P20" s="62">
        <f t="shared" si="3"/>
        <v>0</v>
      </c>
      <c r="Q20" s="61"/>
      <c r="R20" s="61"/>
      <c r="S20" s="61"/>
      <c r="T20" s="79"/>
      <c r="V20" s="79"/>
      <c r="W20" s="79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</row>
    <row r="21" spans="1:34" ht="23.25" customHeight="1" x14ac:dyDescent="0.2">
      <c r="A21" s="7">
        <v>16</v>
      </c>
      <c r="B21" s="7">
        <v>16</v>
      </c>
      <c r="C21" s="5">
        <f>DATOS!B18</f>
        <v>0</v>
      </c>
      <c r="D21" s="75"/>
      <c r="E21" s="75"/>
      <c r="F21" s="75"/>
      <c r="G21" s="75"/>
      <c r="H21" s="75"/>
      <c r="I21" s="75"/>
      <c r="J21" s="75"/>
      <c r="K21" s="75"/>
      <c r="L21" s="75"/>
      <c r="M21" s="62">
        <f t="shared" si="0"/>
        <v>0</v>
      </c>
      <c r="N21" s="62">
        <f t="shared" si="1"/>
        <v>0</v>
      </c>
      <c r="O21" s="62">
        <f t="shared" si="2"/>
        <v>0</v>
      </c>
      <c r="P21" s="62">
        <f t="shared" si="3"/>
        <v>0</v>
      </c>
      <c r="Q21" s="61"/>
      <c r="R21" s="61"/>
      <c r="S21" s="61"/>
      <c r="T21" s="79"/>
      <c r="V21" s="79"/>
      <c r="W21" s="79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</row>
    <row r="22" spans="1:34" ht="23.25" customHeight="1" x14ac:dyDescent="0.2">
      <c r="A22" s="7">
        <v>17</v>
      </c>
      <c r="B22" s="7">
        <v>17</v>
      </c>
      <c r="C22" s="5">
        <f>DATOS!B19</f>
        <v>0</v>
      </c>
      <c r="D22" s="75"/>
      <c r="E22" s="75"/>
      <c r="F22" s="75"/>
      <c r="G22" s="75"/>
      <c r="H22" s="75"/>
      <c r="I22" s="75"/>
      <c r="J22" s="75"/>
      <c r="K22" s="75"/>
      <c r="L22" s="75"/>
      <c r="M22" s="62">
        <f t="shared" si="0"/>
        <v>0</v>
      </c>
      <c r="N22" s="62">
        <f t="shared" si="1"/>
        <v>0</v>
      </c>
      <c r="O22" s="62">
        <f t="shared" si="2"/>
        <v>0</v>
      </c>
      <c r="P22" s="62">
        <f t="shared" si="3"/>
        <v>0</v>
      </c>
      <c r="Q22" s="61"/>
      <c r="R22" s="61"/>
      <c r="S22" s="61"/>
      <c r="T22" s="79"/>
      <c r="V22" s="79"/>
      <c r="W22" s="79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</row>
    <row r="23" spans="1:34" ht="23.25" customHeight="1" x14ac:dyDescent="0.2">
      <c r="A23" s="7">
        <v>18</v>
      </c>
      <c r="B23" s="7">
        <v>18</v>
      </c>
      <c r="C23" s="5">
        <f>DATOS!B20</f>
        <v>0</v>
      </c>
      <c r="D23" s="75"/>
      <c r="E23" s="75"/>
      <c r="F23" s="75"/>
      <c r="G23" s="75"/>
      <c r="H23" s="75"/>
      <c r="I23" s="75"/>
      <c r="J23" s="75"/>
      <c r="K23" s="75"/>
      <c r="L23" s="75"/>
      <c r="M23" s="62">
        <f t="shared" si="0"/>
        <v>0</v>
      </c>
      <c r="N23" s="62">
        <f t="shared" si="1"/>
        <v>0</v>
      </c>
      <c r="O23" s="62">
        <f t="shared" si="2"/>
        <v>0</v>
      </c>
      <c r="P23" s="62">
        <f t="shared" si="3"/>
        <v>0</v>
      </c>
      <c r="Q23" s="61"/>
      <c r="R23" s="61"/>
      <c r="S23" s="61"/>
      <c r="T23" s="79"/>
      <c r="V23" s="79"/>
      <c r="W23" s="79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</row>
    <row r="24" spans="1:34" ht="23.25" customHeight="1" x14ac:dyDescent="0.2">
      <c r="A24" s="7">
        <v>19</v>
      </c>
      <c r="B24" s="7">
        <v>19</v>
      </c>
      <c r="C24" s="5">
        <f>DATOS!B21</f>
        <v>0</v>
      </c>
      <c r="D24" s="75"/>
      <c r="E24" s="75"/>
      <c r="F24" s="75"/>
      <c r="G24" s="75"/>
      <c r="H24" s="75"/>
      <c r="I24" s="75"/>
      <c r="J24" s="75"/>
      <c r="K24" s="75"/>
      <c r="L24" s="75"/>
      <c r="M24" s="62">
        <f t="shared" si="0"/>
        <v>0</v>
      </c>
      <c r="N24" s="62">
        <f t="shared" si="1"/>
        <v>0</v>
      </c>
      <c r="O24" s="62">
        <f t="shared" si="2"/>
        <v>0</v>
      </c>
      <c r="P24" s="62">
        <f t="shared" si="3"/>
        <v>0</v>
      </c>
      <c r="Q24" s="61"/>
      <c r="R24" s="61"/>
      <c r="S24" s="61"/>
      <c r="T24" s="79"/>
      <c r="V24" s="79"/>
      <c r="W24" s="79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</row>
    <row r="25" spans="1:34" ht="23.25" customHeight="1" x14ac:dyDescent="0.2">
      <c r="A25" s="7">
        <v>20</v>
      </c>
      <c r="B25" s="7">
        <v>20</v>
      </c>
      <c r="C25" s="5">
        <f>DATOS!B22</f>
        <v>0</v>
      </c>
      <c r="D25" s="75"/>
      <c r="E25" s="75"/>
      <c r="F25" s="75"/>
      <c r="G25" s="75"/>
      <c r="H25" s="75"/>
      <c r="I25" s="75"/>
      <c r="J25" s="75"/>
      <c r="K25" s="75"/>
      <c r="L25" s="75"/>
      <c r="M25" s="62">
        <f t="shared" si="0"/>
        <v>0</v>
      </c>
      <c r="N25" s="62">
        <f t="shared" si="1"/>
        <v>0</v>
      </c>
      <c r="O25" s="62">
        <f t="shared" si="2"/>
        <v>0</v>
      </c>
      <c r="P25" s="62">
        <f t="shared" si="3"/>
        <v>0</v>
      </c>
      <c r="Q25" s="61"/>
      <c r="R25" s="61"/>
      <c r="S25" s="61"/>
      <c r="T25" s="79"/>
      <c r="V25" s="79"/>
      <c r="W25" s="79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</row>
    <row r="26" spans="1:34" ht="23.25" customHeight="1" x14ac:dyDescent="0.2">
      <c r="A26" s="7">
        <v>21</v>
      </c>
      <c r="B26" s="7">
        <v>21</v>
      </c>
      <c r="C26" s="5">
        <f>DATOS!B23</f>
        <v>0</v>
      </c>
      <c r="D26" s="75"/>
      <c r="E26" s="75"/>
      <c r="F26" s="75"/>
      <c r="G26" s="75"/>
      <c r="H26" s="75"/>
      <c r="I26" s="75"/>
      <c r="J26" s="75"/>
      <c r="K26" s="75"/>
      <c r="L26" s="75"/>
      <c r="M26" s="62">
        <f t="shared" si="0"/>
        <v>0</v>
      </c>
      <c r="N26" s="62">
        <f t="shared" si="1"/>
        <v>0</v>
      </c>
      <c r="O26" s="62">
        <f t="shared" si="2"/>
        <v>0</v>
      </c>
      <c r="P26" s="62">
        <f t="shared" si="3"/>
        <v>0</v>
      </c>
      <c r="Q26" s="61"/>
      <c r="R26" s="61"/>
      <c r="S26" s="61"/>
      <c r="T26" s="79"/>
      <c r="V26" s="79"/>
      <c r="W26" s="79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</row>
    <row r="27" spans="1:34" ht="23.25" customHeight="1" x14ac:dyDescent="0.2">
      <c r="A27" s="7">
        <v>22</v>
      </c>
      <c r="B27" s="7">
        <v>22</v>
      </c>
      <c r="C27" s="5">
        <f>DATOS!B24</f>
        <v>0</v>
      </c>
      <c r="D27" s="75"/>
      <c r="E27" s="75"/>
      <c r="F27" s="75"/>
      <c r="G27" s="75"/>
      <c r="H27" s="75"/>
      <c r="I27" s="75"/>
      <c r="J27" s="75"/>
      <c r="K27" s="75"/>
      <c r="L27" s="75"/>
      <c r="M27" s="62">
        <f t="shared" si="0"/>
        <v>0</v>
      </c>
      <c r="N27" s="62">
        <f t="shared" si="1"/>
        <v>0</v>
      </c>
      <c r="O27" s="62">
        <f t="shared" si="2"/>
        <v>0</v>
      </c>
      <c r="P27" s="62">
        <f t="shared" si="3"/>
        <v>0</v>
      </c>
      <c r="Q27" s="61"/>
      <c r="R27" s="61"/>
      <c r="S27" s="61"/>
      <c r="T27" s="79"/>
      <c r="V27" s="79"/>
      <c r="W27" s="79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</row>
    <row r="28" spans="1:34" ht="23.25" customHeight="1" x14ac:dyDescent="0.2">
      <c r="A28" s="7">
        <v>23</v>
      </c>
      <c r="B28" s="7">
        <v>23</v>
      </c>
      <c r="C28" s="5">
        <f>DATOS!B25</f>
        <v>0</v>
      </c>
      <c r="D28" s="75"/>
      <c r="E28" s="75"/>
      <c r="F28" s="75"/>
      <c r="G28" s="75"/>
      <c r="H28" s="75"/>
      <c r="I28" s="75"/>
      <c r="J28" s="75"/>
      <c r="K28" s="75"/>
      <c r="L28" s="75"/>
      <c r="M28" s="62">
        <f t="shared" si="0"/>
        <v>0</v>
      </c>
      <c r="N28" s="62">
        <f t="shared" si="1"/>
        <v>0</v>
      </c>
      <c r="O28" s="62">
        <f t="shared" si="2"/>
        <v>0</v>
      </c>
      <c r="P28" s="62">
        <f t="shared" si="3"/>
        <v>0</v>
      </c>
      <c r="Q28" s="61"/>
      <c r="R28" s="61"/>
      <c r="S28" s="61"/>
      <c r="T28" s="79"/>
      <c r="V28" s="79"/>
      <c r="W28" s="79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</row>
    <row r="29" spans="1:34" ht="23.25" customHeight="1" x14ac:dyDescent="0.2">
      <c r="A29" s="7">
        <v>24</v>
      </c>
      <c r="B29" s="7">
        <v>24</v>
      </c>
      <c r="C29" s="5">
        <f>DATOS!B26</f>
        <v>0</v>
      </c>
      <c r="D29" s="75"/>
      <c r="E29" s="75"/>
      <c r="F29" s="75"/>
      <c r="G29" s="75"/>
      <c r="H29" s="75"/>
      <c r="I29" s="75"/>
      <c r="J29" s="75"/>
      <c r="K29" s="75"/>
      <c r="L29" s="75"/>
      <c r="M29" s="62">
        <f t="shared" si="0"/>
        <v>0</v>
      </c>
      <c r="N29" s="62">
        <f t="shared" si="1"/>
        <v>0</v>
      </c>
      <c r="O29" s="62">
        <f t="shared" si="2"/>
        <v>0</v>
      </c>
      <c r="P29" s="62">
        <f t="shared" si="3"/>
        <v>0</v>
      </c>
      <c r="Q29" s="61"/>
      <c r="R29" s="61"/>
      <c r="S29" s="61"/>
      <c r="T29" s="79"/>
      <c r="V29" s="79"/>
      <c r="W29" s="79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</row>
    <row r="30" spans="1:34" ht="23.25" customHeight="1" x14ac:dyDescent="0.2">
      <c r="A30" s="7">
        <v>25</v>
      </c>
      <c r="B30" s="7">
        <v>25</v>
      </c>
      <c r="C30" s="5">
        <f>DATOS!B27</f>
        <v>0</v>
      </c>
      <c r="D30" s="75"/>
      <c r="E30" s="75"/>
      <c r="F30" s="75"/>
      <c r="G30" s="75"/>
      <c r="H30" s="75"/>
      <c r="I30" s="75"/>
      <c r="J30" s="75"/>
      <c r="K30" s="75"/>
      <c r="L30" s="75"/>
      <c r="M30" s="62">
        <f t="shared" si="0"/>
        <v>0</v>
      </c>
      <c r="N30" s="62">
        <f t="shared" si="1"/>
        <v>0</v>
      </c>
      <c r="O30" s="62">
        <f t="shared" si="2"/>
        <v>0</v>
      </c>
      <c r="P30" s="62">
        <f t="shared" si="3"/>
        <v>0</v>
      </c>
      <c r="Q30" s="61"/>
      <c r="R30" s="61"/>
      <c r="S30" s="61"/>
      <c r="T30" s="79"/>
      <c r="V30" s="79"/>
      <c r="W30" s="79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</row>
    <row r="31" spans="1:34" ht="23.25" customHeight="1" x14ac:dyDescent="0.2">
      <c r="A31" s="7">
        <v>26</v>
      </c>
      <c r="B31" s="7">
        <v>26</v>
      </c>
      <c r="C31" s="5">
        <f>DATOS!B28</f>
        <v>0</v>
      </c>
      <c r="D31" s="75"/>
      <c r="E31" s="75"/>
      <c r="F31" s="75"/>
      <c r="G31" s="75"/>
      <c r="H31" s="75"/>
      <c r="I31" s="75"/>
      <c r="J31" s="75"/>
      <c r="K31" s="75"/>
      <c r="L31" s="75"/>
      <c r="M31" s="62">
        <f t="shared" si="0"/>
        <v>0</v>
      </c>
      <c r="N31" s="62">
        <f t="shared" si="1"/>
        <v>0</v>
      </c>
      <c r="O31" s="62">
        <f t="shared" si="2"/>
        <v>0</v>
      </c>
      <c r="P31" s="62">
        <f t="shared" si="3"/>
        <v>0</v>
      </c>
      <c r="Q31" s="61"/>
      <c r="R31" s="61"/>
      <c r="S31" s="61"/>
      <c r="T31" s="79"/>
      <c r="V31" s="79"/>
      <c r="W31" s="79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</row>
    <row r="32" spans="1:34" ht="23.25" customHeight="1" x14ac:dyDescent="0.2">
      <c r="A32" s="7">
        <v>27</v>
      </c>
      <c r="B32" s="7">
        <v>27</v>
      </c>
      <c r="C32" s="5">
        <f>DATOS!B29</f>
        <v>0</v>
      </c>
      <c r="D32" s="75"/>
      <c r="E32" s="75"/>
      <c r="F32" s="75"/>
      <c r="G32" s="75"/>
      <c r="H32" s="75"/>
      <c r="I32" s="75"/>
      <c r="J32" s="75"/>
      <c r="K32" s="75"/>
      <c r="L32" s="75"/>
      <c r="M32" s="62">
        <f t="shared" si="0"/>
        <v>0</v>
      </c>
      <c r="N32" s="62">
        <f t="shared" si="1"/>
        <v>0</v>
      </c>
      <c r="O32" s="62">
        <f t="shared" si="2"/>
        <v>0</v>
      </c>
      <c r="P32" s="62">
        <f t="shared" si="3"/>
        <v>0</v>
      </c>
      <c r="Q32" s="61"/>
      <c r="R32" s="61"/>
      <c r="S32" s="61"/>
      <c r="T32" s="79"/>
      <c r="V32" s="79"/>
      <c r="W32" s="79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</row>
    <row r="33" spans="1:34" ht="23.25" customHeight="1" x14ac:dyDescent="0.2">
      <c r="A33" s="7">
        <v>28</v>
      </c>
      <c r="B33" s="7">
        <v>28</v>
      </c>
      <c r="C33" s="5">
        <f>DATOS!B30</f>
        <v>0</v>
      </c>
      <c r="D33" s="75"/>
      <c r="E33" s="75"/>
      <c r="F33" s="75"/>
      <c r="G33" s="75"/>
      <c r="H33" s="75"/>
      <c r="I33" s="75"/>
      <c r="J33" s="75"/>
      <c r="K33" s="75"/>
      <c r="L33" s="75"/>
      <c r="M33" s="62">
        <f t="shared" si="0"/>
        <v>0</v>
      </c>
      <c r="N33" s="62">
        <f t="shared" si="1"/>
        <v>0</v>
      </c>
      <c r="O33" s="62">
        <f t="shared" si="2"/>
        <v>0</v>
      </c>
      <c r="P33" s="62">
        <f t="shared" si="3"/>
        <v>0</v>
      </c>
      <c r="Q33" s="61"/>
      <c r="R33" s="61"/>
      <c r="S33" s="61"/>
      <c r="T33" s="79"/>
      <c r="V33" s="79"/>
      <c r="W33" s="79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</row>
    <row r="34" spans="1:34" ht="23.25" customHeight="1" x14ac:dyDescent="0.2">
      <c r="A34" s="7">
        <v>29</v>
      </c>
      <c r="B34" s="7">
        <v>29</v>
      </c>
      <c r="C34" s="5">
        <f>DATOS!B31</f>
        <v>0</v>
      </c>
      <c r="D34" s="75"/>
      <c r="E34" s="75"/>
      <c r="F34" s="75"/>
      <c r="G34" s="75"/>
      <c r="H34" s="75"/>
      <c r="I34" s="75"/>
      <c r="J34" s="75"/>
      <c r="K34" s="75"/>
      <c r="L34" s="75"/>
      <c r="M34" s="62">
        <f t="shared" si="0"/>
        <v>0</v>
      </c>
      <c r="N34" s="62">
        <f t="shared" si="1"/>
        <v>0</v>
      </c>
      <c r="O34" s="62">
        <f t="shared" si="2"/>
        <v>0</v>
      </c>
      <c r="P34" s="62">
        <f t="shared" si="3"/>
        <v>0</v>
      </c>
      <c r="Q34" s="61"/>
      <c r="R34" s="61"/>
      <c r="S34" s="61"/>
      <c r="T34" s="79"/>
      <c r="V34" s="79"/>
      <c r="W34" s="79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</row>
    <row r="35" spans="1:34" ht="23.25" customHeight="1" x14ac:dyDescent="0.2">
      <c r="A35" s="7">
        <v>30</v>
      </c>
      <c r="B35" s="7">
        <v>30</v>
      </c>
      <c r="C35" s="5">
        <f>DATOS!B32</f>
        <v>0</v>
      </c>
      <c r="D35" s="75"/>
      <c r="E35" s="75"/>
      <c r="F35" s="75"/>
      <c r="G35" s="75"/>
      <c r="H35" s="75"/>
      <c r="I35" s="75"/>
      <c r="J35" s="75"/>
      <c r="K35" s="75"/>
      <c r="L35" s="75"/>
      <c r="M35" s="62">
        <f t="shared" si="0"/>
        <v>0</v>
      </c>
      <c r="N35" s="62">
        <f t="shared" si="1"/>
        <v>0</v>
      </c>
      <c r="O35" s="62">
        <f t="shared" si="2"/>
        <v>0</v>
      </c>
      <c r="P35" s="62">
        <f t="shared" si="3"/>
        <v>0</v>
      </c>
      <c r="Q35" s="61"/>
      <c r="R35" s="61"/>
      <c r="S35" s="61"/>
      <c r="T35" s="79"/>
      <c r="V35" s="79"/>
      <c r="W35" s="79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</row>
    <row r="36" spans="1:34" ht="23.25" customHeight="1" x14ac:dyDescent="0.2">
      <c r="A36" s="7">
        <v>31</v>
      </c>
      <c r="B36" s="7">
        <v>31</v>
      </c>
      <c r="C36" s="5">
        <f>DATOS!B33</f>
        <v>0</v>
      </c>
      <c r="D36" s="75"/>
      <c r="E36" s="75"/>
      <c r="F36" s="75"/>
      <c r="G36" s="75"/>
      <c r="H36" s="75"/>
      <c r="I36" s="75"/>
      <c r="J36" s="75"/>
      <c r="K36" s="75"/>
      <c r="L36" s="75"/>
      <c r="M36" s="62">
        <f t="shared" si="0"/>
        <v>0</v>
      </c>
      <c r="N36" s="62">
        <f t="shared" si="1"/>
        <v>0</v>
      </c>
      <c r="O36" s="62">
        <f t="shared" si="2"/>
        <v>0</v>
      </c>
      <c r="P36" s="62">
        <f t="shared" si="3"/>
        <v>0</v>
      </c>
      <c r="Q36" s="61"/>
      <c r="R36" s="61"/>
      <c r="S36" s="61"/>
      <c r="T36" s="79"/>
      <c r="V36" s="79"/>
      <c r="W36" s="79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</row>
    <row r="37" spans="1:34" ht="23.25" customHeight="1" x14ac:dyDescent="0.2">
      <c r="A37" s="7">
        <v>32</v>
      </c>
      <c r="B37" s="7">
        <v>32</v>
      </c>
      <c r="C37" s="5">
        <f>DATOS!B34</f>
        <v>0</v>
      </c>
      <c r="D37" s="75"/>
      <c r="E37" s="75"/>
      <c r="F37" s="75"/>
      <c r="G37" s="75"/>
      <c r="H37" s="75"/>
      <c r="I37" s="75"/>
      <c r="J37" s="75"/>
      <c r="K37" s="75"/>
      <c r="L37" s="75"/>
      <c r="M37" s="62">
        <f t="shared" si="0"/>
        <v>0</v>
      </c>
      <c r="N37" s="62">
        <f t="shared" si="1"/>
        <v>0</v>
      </c>
      <c r="O37" s="62">
        <f t="shared" si="2"/>
        <v>0</v>
      </c>
      <c r="P37" s="62">
        <f t="shared" si="3"/>
        <v>0</v>
      </c>
      <c r="Q37" s="61"/>
      <c r="R37" s="61"/>
      <c r="S37" s="61"/>
      <c r="T37" s="79"/>
      <c r="V37" s="79"/>
      <c r="W37" s="79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</row>
    <row r="38" spans="1:34" ht="23.25" customHeight="1" x14ac:dyDescent="0.2">
      <c r="A38" s="7">
        <v>33</v>
      </c>
      <c r="B38" s="7">
        <v>33</v>
      </c>
      <c r="C38" s="5">
        <f>DATOS!B35</f>
        <v>0</v>
      </c>
      <c r="D38" s="75"/>
      <c r="E38" s="75"/>
      <c r="F38" s="75"/>
      <c r="G38" s="75"/>
      <c r="H38" s="75"/>
      <c r="I38" s="75"/>
      <c r="J38" s="75"/>
      <c r="K38" s="75"/>
      <c r="L38" s="75"/>
      <c r="M38" s="62">
        <f t="shared" si="0"/>
        <v>0</v>
      </c>
      <c r="N38" s="62">
        <f t="shared" si="1"/>
        <v>0</v>
      </c>
      <c r="O38" s="62">
        <f t="shared" si="2"/>
        <v>0</v>
      </c>
      <c r="P38" s="62">
        <f t="shared" si="3"/>
        <v>0</v>
      </c>
      <c r="Q38" s="61"/>
      <c r="R38" s="61"/>
      <c r="S38" s="61"/>
      <c r="T38" s="79"/>
      <c r="V38" s="79"/>
      <c r="W38" s="79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</row>
    <row r="39" spans="1:34" ht="23.25" customHeight="1" x14ac:dyDescent="0.2">
      <c r="A39" s="7">
        <v>34</v>
      </c>
      <c r="B39" s="7">
        <v>34</v>
      </c>
      <c r="C39" s="5">
        <f>DATOS!B36</f>
        <v>0</v>
      </c>
      <c r="D39" s="8"/>
      <c r="E39" s="8"/>
      <c r="F39" s="8"/>
      <c r="G39" s="8"/>
      <c r="H39" s="8"/>
      <c r="I39" s="8"/>
      <c r="J39" s="8"/>
      <c r="K39" s="8"/>
      <c r="L39" s="8"/>
      <c r="M39" s="62">
        <f t="shared" si="0"/>
        <v>0</v>
      </c>
      <c r="N39" s="62">
        <f t="shared" si="1"/>
        <v>0</v>
      </c>
      <c r="O39" s="62">
        <f t="shared" si="2"/>
        <v>0</v>
      </c>
      <c r="P39" s="62">
        <f t="shared" si="3"/>
        <v>0</v>
      </c>
      <c r="Q39" s="61"/>
      <c r="R39" s="61"/>
      <c r="S39" s="61"/>
      <c r="T39" s="79"/>
      <c r="V39" s="79"/>
      <c r="W39" s="79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</row>
    <row r="40" spans="1:34" ht="23.25" customHeight="1" x14ac:dyDescent="0.2">
      <c r="A40" s="7">
        <v>35</v>
      </c>
      <c r="B40" s="7">
        <v>35</v>
      </c>
      <c r="C40" s="5">
        <f>DATOS!B37</f>
        <v>0</v>
      </c>
      <c r="D40" s="8"/>
      <c r="E40" s="8"/>
      <c r="F40" s="8"/>
      <c r="G40" s="8"/>
      <c r="H40" s="8"/>
      <c r="I40" s="8"/>
      <c r="J40" s="8"/>
      <c r="K40" s="8"/>
      <c r="L40" s="8"/>
      <c r="M40" s="62">
        <f t="shared" si="0"/>
        <v>0</v>
      </c>
      <c r="N40" s="62">
        <f t="shared" si="1"/>
        <v>0</v>
      </c>
      <c r="O40" s="62">
        <f t="shared" si="2"/>
        <v>0</v>
      </c>
      <c r="P40" s="62">
        <f t="shared" si="3"/>
        <v>0</v>
      </c>
      <c r="Q40" s="61"/>
      <c r="R40" s="61"/>
      <c r="S40" s="61"/>
      <c r="T40" s="79"/>
      <c r="V40" s="79"/>
      <c r="W40" s="79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</row>
    <row r="41" spans="1:34" ht="23.25" customHeight="1" x14ac:dyDescent="0.2">
      <c r="A41" s="7">
        <v>36</v>
      </c>
      <c r="B41" s="7">
        <v>36</v>
      </c>
      <c r="C41" s="5">
        <f>DATOS!B38</f>
        <v>0</v>
      </c>
      <c r="D41" s="8"/>
      <c r="E41" s="8"/>
      <c r="F41" s="8"/>
      <c r="G41" s="8"/>
      <c r="H41" s="8"/>
      <c r="I41" s="8"/>
      <c r="J41" s="8"/>
      <c r="K41" s="8"/>
      <c r="L41" s="8"/>
      <c r="M41" s="62">
        <f t="shared" si="0"/>
        <v>0</v>
      </c>
      <c r="N41" s="62">
        <f t="shared" si="1"/>
        <v>0</v>
      </c>
      <c r="O41" s="62">
        <f t="shared" si="2"/>
        <v>0</v>
      </c>
      <c r="P41" s="62">
        <f t="shared" si="3"/>
        <v>0</v>
      </c>
      <c r="Q41" s="61"/>
      <c r="R41" s="61"/>
      <c r="S41" s="61"/>
      <c r="T41" s="79"/>
      <c r="V41" s="79"/>
      <c r="W41" s="79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</row>
    <row r="42" spans="1:34" ht="23.25" customHeight="1" x14ac:dyDescent="0.2">
      <c r="A42" s="7">
        <v>37</v>
      </c>
      <c r="B42" s="7">
        <v>37</v>
      </c>
      <c r="C42" s="5">
        <f>DATOS!B39</f>
        <v>0</v>
      </c>
      <c r="D42" s="8"/>
      <c r="E42" s="8"/>
      <c r="F42" s="8"/>
      <c r="G42" s="8"/>
      <c r="H42" s="8"/>
      <c r="I42" s="8"/>
      <c r="J42" s="8"/>
      <c r="K42" s="8"/>
      <c r="L42" s="8"/>
      <c r="M42" s="62">
        <f t="shared" si="0"/>
        <v>0</v>
      </c>
      <c r="N42" s="62">
        <f t="shared" si="1"/>
        <v>0</v>
      </c>
      <c r="O42" s="62">
        <f t="shared" si="2"/>
        <v>0</v>
      </c>
      <c r="P42" s="62">
        <f t="shared" si="3"/>
        <v>0</v>
      </c>
      <c r="Q42" s="61"/>
      <c r="R42" s="61"/>
      <c r="S42" s="61"/>
      <c r="T42" s="79"/>
      <c r="V42" s="79"/>
      <c r="W42" s="79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</row>
    <row r="43" spans="1:34" ht="23.25" customHeight="1" x14ac:dyDescent="0.2">
      <c r="A43" s="7">
        <v>38</v>
      </c>
      <c r="B43" s="7">
        <v>38</v>
      </c>
      <c r="C43" s="5">
        <f>DATOS!B40</f>
        <v>0</v>
      </c>
      <c r="D43" s="8"/>
      <c r="E43" s="8"/>
      <c r="F43" s="8"/>
      <c r="G43" s="8"/>
      <c r="H43" s="8"/>
      <c r="I43" s="8"/>
      <c r="J43" s="8"/>
      <c r="K43" s="8"/>
      <c r="L43" s="8"/>
      <c r="M43" s="62">
        <f t="shared" si="0"/>
        <v>0</v>
      </c>
      <c r="N43" s="62">
        <f t="shared" si="1"/>
        <v>0</v>
      </c>
      <c r="O43" s="62">
        <f t="shared" si="2"/>
        <v>0</v>
      </c>
      <c r="P43" s="62">
        <f t="shared" si="3"/>
        <v>0</v>
      </c>
      <c r="Q43" s="61"/>
      <c r="R43" s="61"/>
      <c r="S43" s="61"/>
      <c r="T43" s="79"/>
      <c r="V43" s="79"/>
      <c r="W43" s="79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</row>
    <row r="44" spans="1:34" ht="23.25" customHeight="1" x14ac:dyDescent="0.2">
      <c r="A44" s="7">
        <v>39</v>
      </c>
      <c r="B44" s="7">
        <v>39</v>
      </c>
      <c r="C44" s="5">
        <f>DATOS!B41</f>
        <v>0</v>
      </c>
      <c r="D44" s="8"/>
      <c r="E44" s="8"/>
      <c r="F44" s="8"/>
      <c r="G44" s="8"/>
      <c r="H44" s="8"/>
      <c r="I44" s="8"/>
      <c r="J44" s="8"/>
      <c r="K44" s="8"/>
      <c r="L44" s="8"/>
      <c r="M44" s="62">
        <f t="shared" si="0"/>
        <v>0</v>
      </c>
      <c r="N44" s="62">
        <f t="shared" si="1"/>
        <v>0</v>
      </c>
      <c r="O44" s="62">
        <f t="shared" si="2"/>
        <v>0</v>
      </c>
      <c r="P44" s="62">
        <f t="shared" si="3"/>
        <v>0</v>
      </c>
      <c r="Q44" s="61"/>
      <c r="R44" s="61"/>
      <c r="S44" s="61"/>
      <c r="T44" s="79"/>
      <c r="V44" s="79"/>
      <c r="W44" s="79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</row>
    <row r="45" spans="1:34" ht="23.25" customHeight="1" x14ac:dyDescent="0.2">
      <c r="A45" s="7">
        <v>40</v>
      </c>
      <c r="B45" s="7">
        <v>40</v>
      </c>
      <c r="C45" s="5">
        <f>DATOS!B42</f>
        <v>0</v>
      </c>
      <c r="D45" s="8"/>
      <c r="E45" s="8"/>
      <c r="F45" s="8"/>
      <c r="G45" s="8"/>
      <c r="H45" s="8"/>
      <c r="I45" s="8"/>
      <c r="J45" s="8"/>
      <c r="K45" s="8"/>
      <c r="L45" s="8"/>
      <c r="M45" s="62">
        <f t="shared" si="0"/>
        <v>0</v>
      </c>
      <c r="N45" s="62">
        <f t="shared" si="1"/>
        <v>0</v>
      </c>
      <c r="O45" s="62">
        <f t="shared" si="2"/>
        <v>0</v>
      </c>
      <c r="P45" s="62">
        <f t="shared" si="3"/>
        <v>0</v>
      </c>
      <c r="Q45" s="61"/>
      <c r="R45" s="61"/>
      <c r="S45" s="61"/>
      <c r="T45" s="79"/>
      <c r="V45" s="79"/>
      <c r="W45" s="79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</row>
    <row r="46" spans="1:34" ht="14.25" customHeight="1" x14ac:dyDescent="0.2">
      <c r="C46" s="6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79"/>
      <c r="V46" s="79"/>
      <c r="W46" s="79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</row>
    <row r="47" spans="1:34" ht="23.25" customHeight="1" x14ac:dyDescent="0.2">
      <c r="D47" s="60">
        <f>COUNTIF(D6:D45,"SI")</f>
        <v>0</v>
      </c>
      <c r="E47" s="60">
        <f t="shared" ref="E47:L47" si="4">COUNTIF(E6:E45,"SI")</f>
        <v>0</v>
      </c>
      <c r="F47" s="60">
        <f t="shared" si="4"/>
        <v>0</v>
      </c>
      <c r="G47" s="60">
        <f t="shared" si="4"/>
        <v>0</v>
      </c>
      <c r="H47" s="60">
        <f t="shared" si="4"/>
        <v>0</v>
      </c>
      <c r="I47" s="60">
        <f t="shared" si="4"/>
        <v>0</v>
      </c>
      <c r="J47" s="60">
        <f t="shared" si="4"/>
        <v>0</v>
      </c>
      <c r="K47" s="60">
        <f t="shared" si="4"/>
        <v>0</v>
      </c>
      <c r="L47" s="60">
        <f t="shared" si="4"/>
        <v>0</v>
      </c>
      <c r="M47" s="59">
        <f t="shared" ref="M47:P47" si="5">SUM(M6:M45)</f>
        <v>0</v>
      </c>
      <c r="N47" s="59">
        <f t="shared" si="5"/>
        <v>0</v>
      </c>
      <c r="O47" s="59">
        <f t="shared" si="5"/>
        <v>0</v>
      </c>
      <c r="P47" s="59">
        <f t="shared" si="5"/>
        <v>0</v>
      </c>
      <c r="Q47" s="58"/>
      <c r="R47" s="58"/>
      <c r="S47" s="58"/>
      <c r="T47" s="81"/>
      <c r="U47" s="81"/>
      <c r="V47" s="81"/>
      <c r="W47" s="81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</row>
  </sheetData>
  <mergeCells count="17">
    <mergeCell ref="F1:P1"/>
    <mergeCell ref="B4:C4"/>
    <mergeCell ref="B3:C3"/>
    <mergeCell ref="M3:P3"/>
    <mergeCell ref="A2:N2"/>
    <mergeCell ref="I3:J3"/>
    <mergeCell ref="D4:D5"/>
    <mergeCell ref="E4:E5"/>
    <mergeCell ref="F4:F5"/>
    <mergeCell ref="G4:G5"/>
    <mergeCell ref="H4:H5"/>
    <mergeCell ref="I4:I5"/>
    <mergeCell ref="J4:J5"/>
    <mergeCell ref="D3:H3"/>
    <mergeCell ref="P2:AI2"/>
    <mergeCell ref="K4:K5"/>
    <mergeCell ref="L4:L5"/>
  </mergeCells>
  <dataValidations count="1">
    <dataValidation type="list" allowBlank="1" showInputMessage="1" showErrorMessage="1" sqref="D6:L45" xr:uid="{00000000-0002-0000-0300-000000000000}">
      <formula1>$U$6:$U$7</formula1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AB51"/>
  <sheetViews>
    <sheetView zoomScale="70" zoomScaleNormal="70" workbookViewId="0">
      <pane xSplit="2" ySplit="5" topLeftCell="K6" activePane="bottomRight" state="frozen"/>
      <selection pane="topRight" activeCell="C1" sqref="C1"/>
      <selection pane="bottomLeft" activeCell="A5" sqref="A5"/>
      <selection pane="bottomRight" activeCell="K1" sqref="K1:W1"/>
    </sheetView>
  </sheetViews>
  <sheetFormatPr baseColWidth="10" defaultColWidth="11.42578125" defaultRowHeight="12" x14ac:dyDescent="0.2"/>
  <cols>
    <col min="1" max="1" width="4.85546875" style="4" customWidth="1"/>
    <col min="2" max="2" width="40.42578125" style="3" customWidth="1"/>
    <col min="3" max="20" width="12.85546875" style="3" customWidth="1"/>
    <col min="21" max="24" width="10.42578125" style="3" customWidth="1"/>
    <col min="25" max="25" width="7.28515625" style="3" customWidth="1"/>
    <col min="26" max="27" width="13.85546875" style="3" customWidth="1"/>
    <col min="28" max="28" width="26" style="3" hidden="1" customWidth="1"/>
    <col min="29" max="16384" width="11.42578125" style="3"/>
  </cols>
  <sheetData>
    <row r="1" spans="1:28" ht="35.25" customHeight="1" x14ac:dyDescent="0.2">
      <c r="K1" s="114" t="s">
        <v>86</v>
      </c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</row>
    <row r="2" spans="1:28" ht="22.5" customHeight="1" x14ac:dyDescent="0.35">
      <c r="A2" s="3"/>
      <c r="B2" s="116"/>
      <c r="C2" s="116"/>
      <c r="D2" s="116"/>
      <c r="E2" s="116"/>
      <c r="F2" s="116"/>
      <c r="G2" s="116"/>
      <c r="H2" s="116"/>
      <c r="I2" s="116"/>
      <c r="J2" s="116"/>
      <c r="K2" s="115" t="s">
        <v>50</v>
      </c>
      <c r="L2" s="116"/>
      <c r="M2" s="116"/>
      <c r="N2" s="116"/>
      <c r="O2" s="116"/>
      <c r="P2" s="116"/>
      <c r="Q2" s="116"/>
      <c r="R2" s="116"/>
      <c r="S2" s="116"/>
      <c r="T2" s="116"/>
      <c r="U2" s="2"/>
      <c r="V2" s="2"/>
      <c r="W2" s="2"/>
      <c r="X2" s="2"/>
      <c r="Y2" s="10"/>
      <c r="Z2" s="10"/>
      <c r="AA2" s="10"/>
    </row>
    <row r="3" spans="1:28" ht="26.25" customHeight="1" x14ac:dyDescent="0.2">
      <c r="A3" s="107" t="s">
        <v>46</v>
      </c>
      <c r="B3" s="108"/>
      <c r="C3" s="98" t="s">
        <v>49</v>
      </c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100"/>
      <c r="P3" s="101" t="s">
        <v>48</v>
      </c>
      <c r="Q3" s="102"/>
      <c r="R3" s="102"/>
      <c r="S3" s="102"/>
      <c r="T3" s="103"/>
      <c r="U3" s="104" t="s">
        <v>9</v>
      </c>
      <c r="V3" s="104"/>
      <c r="W3" s="104"/>
      <c r="X3" s="104"/>
    </row>
    <row r="4" spans="1:28" ht="115.9" customHeight="1" x14ac:dyDescent="0.2">
      <c r="A4" s="109" t="s">
        <v>47</v>
      </c>
      <c r="B4" s="109"/>
      <c r="C4" s="23" t="s">
        <v>28</v>
      </c>
      <c r="D4" s="24" t="s">
        <v>29</v>
      </c>
      <c r="E4" s="24" t="s">
        <v>30</v>
      </c>
      <c r="F4" s="24" t="s">
        <v>31</v>
      </c>
      <c r="G4" s="24" t="s">
        <v>32</v>
      </c>
      <c r="H4" s="24" t="s">
        <v>33</v>
      </c>
      <c r="I4" s="24" t="s">
        <v>34</v>
      </c>
      <c r="J4" s="24" t="s">
        <v>35</v>
      </c>
      <c r="K4" s="24" t="s">
        <v>36</v>
      </c>
      <c r="L4" s="24" t="s">
        <v>37</v>
      </c>
      <c r="M4" s="24" t="s">
        <v>38</v>
      </c>
      <c r="N4" s="24" t="s">
        <v>39</v>
      </c>
      <c r="O4" s="24" t="s">
        <v>40</v>
      </c>
      <c r="P4" s="24" t="s">
        <v>41</v>
      </c>
      <c r="Q4" s="24" t="s">
        <v>42</v>
      </c>
      <c r="R4" s="24" t="s">
        <v>43</v>
      </c>
      <c r="S4" s="24" t="s">
        <v>44</v>
      </c>
      <c r="T4" s="24" t="s">
        <v>45</v>
      </c>
      <c r="U4" s="105" t="s">
        <v>12</v>
      </c>
      <c r="V4" s="105" t="s">
        <v>10</v>
      </c>
      <c r="W4" s="70" t="s">
        <v>81</v>
      </c>
      <c r="X4" s="105" t="s">
        <v>11</v>
      </c>
      <c r="Z4" s="11"/>
      <c r="AA4" s="11"/>
      <c r="AB4" s="11"/>
    </row>
    <row r="5" spans="1:28" ht="23.25" customHeight="1" x14ac:dyDescent="0.25">
      <c r="A5" s="33" t="s">
        <v>1</v>
      </c>
      <c r="B5" s="34" t="s">
        <v>0</v>
      </c>
      <c r="C5" s="35" t="s">
        <v>2</v>
      </c>
      <c r="D5" s="35" t="s">
        <v>3</v>
      </c>
      <c r="E5" s="35" t="s">
        <v>4</v>
      </c>
      <c r="F5" s="35" t="s">
        <v>5</v>
      </c>
      <c r="G5" s="35" t="s">
        <v>6</v>
      </c>
      <c r="H5" s="35" t="s">
        <v>7</v>
      </c>
      <c r="I5" s="35" t="s">
        <v>8</v>
      </c>
      <c r="J5" s="35" t="s">
        <v>15</v>
      </c>
      <c r="K5" s="35" t="s">
        <v>16</v>
      </c>
      <c r="L5" s="35" t="s">
        <v>17</v>
      </c>
      <c r="M5" s="35" t="s">
        <v>18</v>
      </c>
      <c r="N5" s="35" t="s">
        <v>19</v>
      </c>
      <c r="O5" s="35" t="s">
        <v>20</v>
      </c>
      <c r="P5" s="35" t="s">
        <v>21</v>
      </c>
      <c r="Q5" s="35" t="s">
        <v>22</v>
      </c>
      <c r="R5" s="35" t="s">
        <v>23</v>
      </c>
      <c r="S5" s="35" t="s">
        <v>24</v>
      </c>
      <c r="T5" s="35" t="s">
        <v>25</v>
      </c>
      <c r="U5" s="106"/>
      <c r="V5" s="106"/>
      <c r="W5" s="71"/>
      <c r="X5" s="106"/>
      <c r="Z5" s="12"/>
      <c r="AA5" s="12"/>
      <c r="AB5" s="12"/>
    </row>
    <row r="6" spans="1:28" ht="23.25" customHeight="1" x14ac:dyDescent="0.25">
      <c r="A6" s="7">
        <v>1</v>
      </c>
      <c r="B6" s="8">
        <f>DATOS!B3</f>
        <v>0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75">
        <f>COUNTIF(C6:T6,"1")</f>
        <v>0</v>
      </c>
      <c r="V6" s="75">
        <f>COUNTIF(C6:T6,"0")</f>
        <v>0</v>
      </c>
      <c r="W6" s="75">
        <f>COUNTIF(C6:T6,"PARCIALES")</f>
        <v>0</v>
      </c>
      <c r="X6" s="75">
        <f>COUNTIF(C6:T6,"OMITIDA")</f>
        <v>0</v>
      </c>
      <c r="Z6" s="12"/>
      <c r="AA6" s="12"/>
      <c r="AB6" s="72">
        <v>1</v>
      </c>
    </row>
    <row r="7" spans="1:28" ht="23.25" customHeight="1" x14ac:dyDescent="0.2">
      <c r="A7" s="25">
        <v>2</v>
      </c>
      <c r="B7" s="26">
        <f>DATOS!B4</f>
        <v>0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75">
        <f t="shared" ref="U7:U45" si="0">COUNTIF(C7:T7,"1")</f>
        <v>0</v>
      </c>
      <c r="V7" s="75">
        <f t="shared" ref="V7:V45" si="1">COUNTIF(C7:T7,"0")</f>
        <v>0</v>
      </c>
      <c r="W7" s="75">
        <f t="shared" ref="W7:W45" si="2">COUNTIF(C7:T7,"PARCIALES")</f>
        <v>0</v>
      </c>
      <c r="X7" s="75">
        <f t="shared" ref="X7:X45" si="3">COUNTIF(C7:T7,"OMITIDA")</f>
        <v>0</v>
      </c>
      <c r="Z7" s="11"/>
      <c r="AA7" s="11"/>
      <c r="AB7" s="73">
        <v>0</v>
      </c>
    </row>
    <row r="8" spans="1:28" ht="23.25" customHeight="1" x14ac:dyDescent="0.2">
      <c r="A8" s="7">
        <v>3</v>
      </c>
      <c r="B8" s="8">
        <f>DATOS!B5</f>
        <v>0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75">
        <f t="shared" si="0"/>
        <v>0</v>
      </c>
      <c r="V8" s="75">
        <f t="shared" si="1"/>
        <v>0</v>
      </c>
      <c r="W8" s="75">
        <f t="shared" si="2"/>
        <v>0</v>
      </c>
      <c r="X8" s="75">
        <f t="shared" si="3"/>
        <v>0</v>
      </c>
      <c r="Z8" s="11"/>
      <c r="AA8" s="11"/>
      <c r="AB8" s="74" t="s">
        <v>80</v>
      </c>
    </row>
    <row r="9" spans="1:28" ht="23.25" customHeight="1" x14ac:dyDescent="0.2">
      <c r="A9" s="25">
        <v>4</v>
      </c>
      <c r="B9" s="26">
        <f>DATOS!B6</f>
        <v>0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75">
        <f t="shared" si="0"/>
        <v>0</v>
      </c>
      <c r="V9" s="75">
        <f t="shared" si="1"/>
        <v>0</v>
      </c>
      <c r="W9" s="75">
        <f t="shared" si="2"/>
        <v>0</v>
      </c>
      <c r="X9" s="75">
        <f t="shared" si="3"/>
        <v>0</v>
      </c>
      <c r="Z9" s="11"/>
      <c r="AA9" s="11"/>
      <c r="AB9" s="74" t="s">
        <v>27</v>
      </c>
    </row>
    <row r="10" spans="1:28" ht="23.25" customHeight="1" x14ac:dyDescent="0.2">
      <c r="A10" s="7">
        <v>5</v>
      </c>
      <c r="B10" s="8">
        <f>DATOS!B7</f>
        <v>0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75">
        <f t="shared" si="0"/>
        <v>0</v>
      </c>
      <c r="V10" s="75">
        <f t="shared" si="1"/>
        <v>0</v>
      </c>
      <c r="W10" s="75">
        <f t="shared" si="2"/>
        <v>0</v>
      </c>
      <c r="X10" s="75">
        <f t="shared" si="3"/>
        <v>0</v>
      </c>
      <c r="Z10" s="11"/>
      <c r="AA10" s="11"/>
      <c r="AB10" s="11"/>
    </row>
    <row r="11" spans="1:28" ht="23.25" customHeight="1" x14ac:dyDescent="0.2">
      <c r="A11" s="25">
        <v>6</v>
      </c>
      <c r="B11" s="26">
        <f>DATOS!B8</f>
        <v>0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75">
        <f t="shared" si="0"/>
        <v>0</v>
      </c>
      <c r="V11" s="75">
        <f t="shared" si="1"/>
        <v>0</v>
      </c>
      <c r="W11" s="75">
        <f t="shared" si="2"/>
        <v>0</v>
      </c>
      <c r="X11" s="75">
        <f t="shared" si="3"/>
        <v>0</v>
      </c>
    </row>
    <row r="12" spans="1:28" ht="23.25" customHeight="1" x14ac:dyDescent="0.2">
      <c r="A12" s="7">
        <v>7</v>
      </c>
      <c r="B12" s="8">
        <f>DATOS!B9</f>
        <v>0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75">
        <f t="shared" si="0"/>
        <v>0</v>
      </c>
      <c r="V12" s="75">
        <f t="shared" si="1"/>
        <v>0</v>
      </c>
      <c r="W12" s="75">
        <f t="shared" si="2"/>
        <v>0</v>
      </c>
      <c r="X12" s="75">
        <f t="shared" si="3"/>
        <v>0</v>
      </c>
    </row>
    <row r="13" spans="1:28" ht="23.25" customHeight="1" x14ac:dyDescent="0.2">
      <c r="A13" s="25">
        <v>8</v>
      </c>
      <c r="B13" s="26">
        <f>DATOS!B10</f>
        <v>0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75">
        <f t="shared" si="0"/>
        <v>0</v>
      </c>
      <c r="V13" s="75">
        <f t="shared" si="1"/>
        <v>0</v>
      </c>
      <c r="W13" s="75">
        <f t="shared" si="2"/>
        <v>0</v>
      </c>
      <c r="X13" s="75">
        <f t="shared" si="3"/>
        <v>0</v>
      </c>
    </row>
    <row r="14" spans="1:28" ht="23.25" customHeight="1" x14ac:dyDescent="0.2">
      <c r="A14" s="7">
        <v>9</v>
      </c>
      <c r="B14" s="8">
        <f>DATOS!B11</f>
        <v>0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75">
        <f t="shared" si="0"/>
        <v>0</v>
      </c>
      <c r="V14" s="75">
        <f t="shared" si="1"/>
        <v>0</v>
      </c>
      <c r="W14" s="75">
        <f t="shared" si="2"/>
        <v>0</v>
      </c>
      <c r="X14" s="75">
        <f t="shared" si="3"/>
        <v>0</v>
      </c>
    </row>
    <row r="15" spans="1:28" ht="23.25" customHeight="1" x14ac:dyDescent="0.2">
      <c r="A15" s="25">
        <v>10</v>
      </c>
      <c r="B15" s="26">
        <f>DATOS!B12</f>
        <v>0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75">
        <f t="shared" si="0"/>
        <v>0</v>
      </c>
      <c r="V15" s="75">
        <f t="shared" si="1"/>
        <v>0</v>
      </c>
      <c r="W15" s="75">
        <f t="shared" si="2"/>
        <v>0</v>
      </c>
      <c r="X15" s="75">
        <f t="shared" si="3"/>
        <v>0</v>
      </c>
    </row>
    <row r="16" spans="1:28" ht="23.25" customHeight="1" x14ac:dyDescent="0.2">
      <c r="A16" s="7">
        <v>11</v>
      </c>
      <c r="B16" s="8">
        <f>DATOS!B13</f>
        <v>0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75">
        <f t="shared" si="0"/>
        <v>0</v>
      </c>
      <c r="V16" s="75">
        <f t="shared" si="1"/>
        <v>0</v>
      </c>
      <c r="W16" s="75">
        <f t="shared" si="2"/>
        <v>0</v>
      </c>
      <c r="X16" s="75">
        <f t="shared" si="3"/>
        <v>0</v>
      </c>
    </row>
    <row r="17" spans="1:28" ht="23.25" customHeight="1" x14ac:dyDescent="0.2">
      <c r="A17" s="25">
        <v>12</v>
      </c>
      <c r="B17" s="26">
        <f>DATOS!B14</f>
        <v>0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75">
        <f t="shared" si="0"/>
        <v>0</v>
      </c>
      <c r="V17" s="75">
        <f t="shared" si="1"/>
        <v>0</v>
      </c>
      <c r="W17" s="75">
        <f t="shared" si="2"/>
        <v>0</v>
      </c>
      <c r="X17" s="75">
        <f t="shared" si="3"/>
        <v>0</v>
      </c>
    </row>
    <row r="18" spans="1:28" ht="23.25" customHeight="1" x14ac:dyDescent="0.2">
      <c r="A18" s="28">
        <v>13</v>
      </c>
      <c r="B18" s="29">
        <f>DATOS!B15</f>
        <v>0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75">
        <f t="shared" si="0"/>
        <v>0</v>
      </c>
      <c r="V18" s="75">
        <f t="shared" si="1"/>
        <v>0</v>
      </c>
      <c r="W18" s="75">
        <f t="shared" si="2"/>
        <v>0</v>
      </c>
      <c r="X18" s="75">
        <f t="shared" si="3"/>
        <v>0</v>
      </c>
    </row>
    <row r="19" spans="1:28" ht="23.25" customHeight="1" x14ac:dyDescent="0.2">
      <c r="A19" s="25">
        <v>14</v>
      </c>
      <c r="B19" s="26">
        <f>DATOS!B16</f>
        <v>0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75">
        <f t="shared" si="0"/>
        <v>0</v>
      </c>
      <c r="V19" s="75">
        <f t="shared" si="1"/>
        <v>0</v>
      </c>
      <c r="W19" s="75">
        <f t="shared" si="2"/>
        <v>0</v>
      </c>
      <c r="X19" s="75">
        <f t="shared" si="3"/>
        <v>0</v>
      </c>
      <c r="AB19" s="18"/>
    </row>
    <row r="20" spans="1:28" ht="23.25" customHeight="1" x14ac:dyDescent="0.2">
      <c r="A20" s="7">
        <v>15</v>
      </c>
      <c r="B20" s="8">
        <f>DATOS!B17</f>
        <v>0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75">
        <f t="shared" si="0"/>
        <v>0</v>
      </c>
      <c r="V20" s="75">
        <f t="shared" si="1"/>
        <v>0</v>
      </c>
      <c r="W20" s="75">
        <f t="shared" si="2"/>
        <v>0</v>
      </c>
      <c r="X20" s="75">
        <f t="shared" si="3"/>
        <v>0</v>
      </c>
      <c r="AB20" s="18"/>
    </row>
    <row r="21" spans="1:28" ht="23.25" customHeight="1" x14ac:dyDescent="0.2">
      <c r="A21" s="25">
        <v>16</v>
      </c>
      <c r="B21" s="26">
        <f>DATOS!B18</f>
        <v>0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75">
        <f t="shared" si="0"/>
        <v>0</v>
      </c>
      <c r="V21" s="75">
        <f t="shared" si="1"/>
        <v>0</v>
      </c>
      <c r="W21" s="75">
        <f t="shared" si="2"/>
        <v>0</v>
      </c>
      <c r="X21" s="75">
        <f t="shared" si="3"/>
        <v>0</v>
      </c>
      <c r="AB21" s="17"/>
    </row>
    <row r="22" spans="1:28" ht="23.25" customHeight="1" x14ac:dyDescent="0.2">
      <c r="A22" s="7">
        <v>17</v>
      </c>
      <c r="B22" s="8">
        <f>DATOS!B19</f>
        <v>0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75">
        <f t="shared" si="0"/>
        <v>0</v>
      </c>
      <c r="V22" s="75">
        <f t="shared" si="1"/>
        <v>0</v>
      </c>
      <c r="W22" s="75">
        <f t="shared" si="2"/>
        <v>0</v>
      </c>
      <c r="X22" s="75">
        <f t="shared" si="3"/>
        <v>0</v>
      </c>
    </row>
    <row r="23" spans="1:28" ht="23.25" customHeight="1" x14ac:dyDescent="0.2">
      <c r="A23" s="25">
        <v>18</v>
      </c>
      <c r="B23" s="26">
        <f>DATOS!B20</f>
        <v>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75">
        <f t="shared" si="0"/>
        <v>0</v>
      </c>
      <c r="V23" s="75">
        <f t="shared" si="1"/>
        <v>0</v>
      </c>
      <c r="W23" s="75">
        <f t="shared" si="2"/>
        <v>0</v>
      </c>
      <c r="X23" s="75">
        <f t="shared" si="3"/>
        <v>0</v>
      </c>
    </row>
    <row r="24" spans="1:28" ht="23.25" customHeight="1" x14ac:dyDescent="0.2">
      <c r="A24" s="7">
        <v>19</v>
      </c>
      <c r="B24" s="8">
        <f>DATOS!B21</f>
        <v>0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75">
        <f t="shared" si="0"/>
        <v>0</v>
      </c>
      <c r="V24" s="75">
        <f t="shared" si="1"/>
        <v>0</v>
      </c>
      <c r="W24" s="75">
        <f t="shared" si="2"/>
        <v>0</v>
      </c>
      <c r="X24" s="75">
        <f t="shared" si="3"/>
        <v>0</v>
      </c>
    </row>
    <row r="25" spans="1:28" ht="23.25" customHeight="1" x14ac:dyDescent="0.2">
      <c r="A25" s="25">
        <v>20</v>
      </c>
      <c r="B25" s="26">
        <f>DATOS!B22</f>
        <v>0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75">
        <f t="shared" si="0"/>
        <v>0</v>
      </c>
      <c r="V25" s="75">
        <f t="shared" si="1"/>
        <v>0</v>
      </c>
      <c r="W25" s="75">
        <f t="shared" si="2"/>
        <v>0</v>
      </c>
      <c r="X25" s="75">
        <f t="shared" si="3"/>
        <v>0</v>
      </c>
    </row>
    <row r="26" spans="1:28" ht="23.25" customHeight="1" x14ac:dyDescent="0.2">
      <c r="A26" s="7">
        <v>21</v>
      </c>
      <c r="B26" s="8">
        <f>DATOS!B23</f>
        <v>0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75">
        <f t="shared" si="0"/>
        <v>0</v>
      </c>
      <c r="V26" s="75">
        <f t="shared" si="1"/>
        <v>0</v>
      </c>
      <c r="W26" s="75">
        <f t="shared" si="2"/>
        <v>0</v>
      </c>
      <c r="X26" s="75">
        <f t="shared" si="3"/>
        <v>0</v>
      </c>
    </row>
    <row r="27" spans="1:28" ht="23.25" customHeight="1" x14ac:dyDescent="0.2">
      <c r="A27" s="25">
        <v>22</v>
      </c>
      <c r="B27" s="26">
        <f>DATOS!B24</f>
        <v>0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75">
        <f t="shared" si="0"/>
        <v>0</v>
      </c>
      <c r="V27" s="75">
        <f t="shared" si="1"/>
        <v>0</v>
      </c>
      <c r="W27" s="75">
        <f t="shared" si="2"/>
        <v>0</v>
      </c>
      <c r="X27" s="75">
        <f t="shared" si="3"/>
        <v>0</v>
      </c>
    </row>
    <row r="28" spans="1:28" ht="23.25" customHeight="1" x14ac:dyDescent="0.2">
      <c r="A28" s="7">
        <v>23</v>
      </c>
      <c r="B28" s="8">
        <f>DATOS!B25</f>
        <v>0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75">
        <f t="shared" si="0"/>
        <v>0</v>
      </c>
      <c r="V28" s="75">
        <f t="shared" si="1"/>
        <v>0</v>
      </c>
      <c r="W28" s="75">
        <f t="shared" si="2"/>
        <v>0</v>
      </c>
      <c r="X28" s="75">
        <f t="shared" si="3"/>
        <v>0</v>
      </c>
    </row>
    <row r="29" spans="1:28" ht="23.25" customHeight="1" x14ac:dyDescent="0.2">
      <c r="A29" s="25">
        <v>24</v>
      </c>
      <c r="B29" s="26">
        <f>DATOS!B26</f>
        <v>0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75">
        <f t="shared" si="0"/>
        <v>0</v>
      </c>
      <c r="V29" s="75">
        <f t="shared" si="1"/>
        <v>0</v>
      </c>
      <c r="W29" s="75">
        <f t="shared" si="2"/>
        <v>0</v>
      </c>
      <c r="X29" s="75">
        <f t="shared" si="3"/>
        <v>0</v>
      </c>
    </row>
    <row r="30" spans="1:28" ht="23.25" customHeight="1" x14ac:dyDescent="0.2">
      <c r="A30" s="7">
        <v>25</v>
      </c>
      <c r="B30" s="8">
        <f>DATOS!B27</f>
        <v>0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75">
        <f t="shared" si="0"/>
        <v>0</v>
      </c>
      <c r="V30" s="75">
        <f t="shared" si="1"/>
        <v>0</v>
      </c>
      <c r="W30" s="75">
        <f t="shared" si="2"/>
        <v>0</v>
      </c>
      <c r="X30" s="75">
        <f t="shared" si="3"/>
        <v>0</v>
      </c>
    </row>
    <row r="31" spans="1:28" ht="23.25" customHeight="1" x14ac:dyDescent="0.2">
      <c r="A31" s="25">
        <v>26</v>
      </c>
      <c r="B31" s="26">
        <f>DATOS!B28</f>
        <v>0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75">
        <f t="shared" si="0"/>
        <v>0</v>
      </c>
      <c r="V31" s="75">
        <f t="shared" si="1"/>
        <v>0</v>
      </c>
      <c r="W31" s="75">
        <f t="shared" si="2"/>
        <v>0</v>
      </c>
      <c r="X31" s="75">
        <f t="shared" si="3"/>
        <v>0</v>
      </c>
    </row>
    <row r="32" spans="1:28" ht="23.25" customHeight="1" x14ac:dyDescent="0.2">
      <c r="A32" s="7">
        <v>27</v>
      </c>
      <c r="B32" s="8">
        <f>DATOS!B29</f>
        <v>0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75">
        <f t="shared" si="0"/>
        <v>0</v>
      </c>
      <c r="V32" s="75">
        <f t="shared" si="1"/>
        <v>0</v>
      </c>
      <c r="W32" s="75">
        <f t="shared" si="2"/>
        <v>0</v>
      </c>
      <c r="X32" s="75">
        <f t="shared" si="3"/>
        <v>0</v>
      </c>
    </row>
    <row r="33" spans="1:26" ht="23.25" customHeight="1" x14ac:dyDescent="0.2">
      <c r="A33" s="25">
        <v>28</v>
      </c>
      <c r="B33" s="26">
        <f>DATOS!B30</f>
        <v>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75">
        <f t="shared" si="0"/>
        <v>0</v>
      </c>
      <c r="V33" s="75">
        <f t="shared" si="1"/>
        <v>0</v>
      </c>
      <c r="W33" s="75">
        <f t="shared" si="2"/>
        <v>0</v>
      </c>
      <c r="X33" s="75">
        <f t="shared" si="3"/>
        <v>0</v>
      </c>
    </row>
    <row r="34" spans="1:26" ht="23.25" customHeight="1" x14ac:dyDescent="0.2">
      <c r="A34" s="7">
        <v>29</v>
      </c>
      <c r="B34" s="8">
        <f>DATOS!B31</f>
        <v>0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75">
        <f t="shared" si="0"/>
        <v>0</v>
      </c>
      <c r="V34" s="75">
        <f t="shared" si="1"/>
        <v>0</v>
      </c>
      <c r="W34" s="75">
        <f t="shared" si="2"/>
        <v>0</v>
      </c>
      <c r="X34" s="75">
        <f t="shared" si="3"/>
        <v>0</v>
      </c>
    </row>
    <row r="35" spans="1:26" ht="23.25" customHeight="1" x14ac:dyDescent="0.2">
      <c r="A35" s="25">
        <v>30</v>
      </c>
      <c r="B35" s="26">
        <f>DATOS!B32</f>
        <v>0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75">
        <f t="shared" si="0"/>
        <v>0</v>
      </c>
      <c r="V35" s="75">
        <f t="shared" si="1"/>
        <v>0</v>
      </c>
      <c r="W35" s="75">
        <f t="shared" si="2"/>
        <v>0</v>
      </c>
      <c r="X35" s="75">
        <f t="shared" si="3"/>
        <v>0</v>
      </c>
    </row>
    <row r="36" spans="1:26" ht="23.25" customHeight="1" x14ac:dyDescent="0.2">
      <c r="A36" s="7">
        <v>31</v>
      </c>
      <c r="B36" s="8">
        <f>DATOS!B33</f>
        <v>0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75">
        <f t="shared" si="0"/>
        <v>0</v>
      </c>
      <c r="V36" s="75">
        <f t="shared" si="1"/>
        <v>0</v>
      </c>
      <c r="W36" s="75">
        <f t="shared" si="2"/>
        <v>0</v>
      </c>
      <c r="X36" s="75">
        <f t="shared" si="3"/>
        <v>0</v>
      </c>
    </row>
    <row r="37" spans="1:26" ht="23.25" customHeight="1" x14ac:dyDescent="0.2">
      <c r="A37" s="25">
        <v>32</v>
      </c>
      <c r="B37" s="26">
        <f>DATOS!B34</f>
        <v>0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75">
        <f t="shared" si="0"/>
        <v>0</v>
      </c>
      <c r="V37" s="75">
        <f t="shared" si="1"/>
        <v>0</v>
      </c>
      <c r="W37" s="75">
        <f t="shared" si="2"/>
        <v>0</v>
      </c>
      <c r="X37" s="75">
        <f t="shared" si="3"/>
        <v>0</v>
      </c>
    </row>
    <row r="38" spans="1:26" ht="23.25" customHeight="1" x14ac:dyDescent="0.2">
      <c r="A38" s="7">
        <v>33</v>
      </c>
      <c r="B38" s="8">
        <f>DATOS!B35</f>
        <v>0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75">
        <f t="shared" si="0"/>
        <v>0</v>
      </c>
      <c r="V38" s="75">
        <f t="shared" si="1"/>
        <v>0</v>
      </c>
      <c r="W38" s="75">
        <f t="shared" si="2"/>
        <v>0</v>
      </c>
      <c r="X38" s="75">
        <f t="shared" si="3"/>
        <v>0</v>
      </c>
    </row>
    <row r="39" spans="1:26" ht="23.25" customHeight="1" x14ac:dyDescent="0.2">
      <c r="A39" s="25">
        <v>34</v>
      </c>
      <c r="B39" s="26">
        <f>DATOS!B36</f>
        <v>0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75">
        <f t="shared" si="0"/>
        <v>0</v>
      </c>
      <c r="V39" s="75">
        <f t="shared" si="1"/>
        <v>0</v>
      </c>
      <c r="W39" s="75">
        <f t="shared" si="2"/>
        <v>0</v>
      </c>
      <c r="X39" s="75">
        <f t="shared" si="3"/>
        <v>0</v>
      </c>
    </row>
    <row r="40" spans="1:26" ht="23.25" customHeight="1" x14ac:dyDescent="0.2">
      <c r="A40" s="7">
        <v>35</v>
      </c>
      <c r="B40" s="8">
        <f>DATOS!B37</f>
        <v>0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75">
        <f t="shared" si="0"/>
        <v>0</v>
      </c>
      <c r="V40" s="75">
        <f t="shared" si="1"/>
        <v>0</v>
      </c>
      <c r="W40" s="75">
        <f t="shared" si="2"/>
        <v>0</v>
      </c>
      <c r="X40" s="75">
        <f t="shared" si="3"/>
        <v>0</v>
      </c>
    </row>
    <row r="41" spans="1:26" ht="23.25" customHeight="1" x14ac:dyDescent="0.2">
      <c r="A41" s="25">
        <v>36</v>
      </c>
      <c r="B41" s="26">
        <f>DATOS!B38</f>
        <v>0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75">
        <f t="shared" si="0"/>
        <v>0</v>
      </c>
      <c r="V41" s="75">
        <f t="shared" si="1"/>
        <v>0</v>
      </c>
      <c r="W41" s="75">
        <f t="shared" si="2"/>
        <v>0</v>
      </c>
      <c r="X41" s="75">
        <f t="shared" si="3"/>
        <v>0</v>
      </c>
    </row>
    <row r="42" spans="1:26" ht="23.25" customHeight="1" x14ac:dyDescent="0.2">
      <c r="A42" s="7">
        <v>37</v>
      </c>
      <c r="B42" s="8">
        <f>DATOS!B39</f>
        <v>0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75">
        <f t="shared" si="0"/>
        <v>0</v>
      </c>
      <c r="V42" s="75">
        <f t="shared" si="1"/>
        <v>0</v>
      </c>
      <c r="W42" s="75">
        <f t="shared" si="2"/>
        <v>0</v>
      </c>
      <c r="X42" s="75">
        <f t="shared" si="3"/>
        <v>0</v>
      </c>
    </row>
    <row r="43" spans="1:26" ht="23.25" customHeight="1" x14ac:dyDescent="0.2">
      <c r="A43" s="25">
        <v>38</v>
      </c>
      <c r="B43" s="26">
        <f>DATOS!B40</f>
        <v>0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75">
        <f t="shared" si="0"/>
        <v>0</v>
      </c>
      <c r="V43" s="75">
        <f t="shared" si="1"/>
        <v>0</v>
      </c>
      <c r="W43" s="75">
        <f t="shared" si="2"/>
        <v>0</v>
      </c>
      <c r="X43" s="75">
        <f t="shared" si="3"/>
        <v>0</v>
      </c>
    </row>
    <row r="44" spans="1:26" ht="23.25" customHeight="1" x14ac:dyDescent="0.2">
      <c r="A44" s="7">
        <v>39</v>
      </c>
      <c r="B44" s="8">
        <f>DATOS!B41</f>
        <v>0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75">
        <f t="shared" si="0"/>
        <v>0</v>
      </c>
      <c r="V44" s="75">
        <f t="shared" si="1"/>
        <v>0</v>
      </c>
      <c r="W44" s="75">
        <f t="shared" si="2"/>
        <v>0</v>
      </c>
      <c r="X44" s="75">
        <f t="shared" si="3"/>
        <v>0</v>
      </c>
    </row>
    <row r="45" spans="1:26" ht="23.25" customHeight="1" x14ac:dyDescent="0.2">
      <c r="A45" s="25">
        <v>40</v>
      </c>
      <c r="B45" s="26">
        <f>DATOS!B42</f>
        <v>0</v>
      </c>
      <c r="C45" s="27">
        <v>1</v>
      </c>
      <c r="D45" s="27">
        <v>0</v>
      </c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75">
        <f t="shared" si="0"/>
        <v>1</v>
      </c>
      <c r="V45" s="75">
        <f t="shared" si="1"/>
        <v>1</v>
      </c>
      <c r="W45" s="75">
        <f t="shared" si="2"/>
        <v>0</v>
      </c>
      <c r="X45" s="75">
        <f t="shared" si="3"/>
        <v>0</v>
      </c>
    </row>
    <row r="46" spans="1:26" ht="39.75" customHeight="1" x14ac:dyDescent="0.2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spans="1:26" ht="23.25" customHeight="1" x14ac:dyDescent="0.3">
      <c r="B47" s="31" t="s">
        <v>13</v>
      </c>
      <c r="C47" s="32" t="s">
        <v>2</v>
      </c>
      <c r="D47" s="32" t="s">
        <v>3</v>
      </c>
      <c r="E47" s="32" t="s">
        <v>4</v>
      </c>
      <c r="F47" s="32" t="s">
        <v>5</v>
      </c>
      <c r="G47" s="32" t="s">
        <v>6</v>
      </c>
      <c r="H47" s="32" t="s">
        <v>7</v>
      </c>
      <c r="I47" s="32" t="s">
        <v>8</v>
      </c>
      <c r="J47" s="32" t="s">
        <v>15</v>
      </c>
      <c r="K47" s="32" t="s">
        <v>16</v>
      </c>
      <c r="L47" s="32" t="s">
        <v>17</v>
      </c>
      <c r="M47" s="32" t="s">
        <v>18</v>
      </c>
      <c r="N47" s="32" t="s">
        <v>19</v>
      </c>
      <c r="O47" s="32" t="s">
        <v>20</v>
      </c>
      <c r="P47" s="32" t="s">
        <v>21</v>
      </c>
      <c r="Q47" s="32" t="s">
        <v>22</v>
      </c>
      <c r="R47" s="32" t="s">
        <v>23</v>
      </c>
      <c r="S47" s="32" t="s">
        <v>24</v>
      </c>
      <c r="T47" s="32" t="s">
        <v>25</v>
      </c>
      <c r="V47" s="13"/>
      <c r="W47" s="13"/>
      <c r="X47" s="13"/>
      <c r="Y47" s="13"/>
      <c r="Z47" s="13"/>
    </row>
    <row r="48" spans="1:26" ht="23.25" customHeight="1" x14ac:dyDescent="0.3">
      <c r="B48" s="14" t="s">
        <v>26</v>
      </c>
      <c r="C48" s="15">
        <f>COUNTIF(C6:C45,"1")</f>
        <v>1</v>
      </c>
      <c r="D48" s="15">
        <f t="shared" ref="D48:T48" si="4">COUNTIF(D6:D45,"1")</f>
        <v>0</v>
      </c>
      <c r="E48" s="15">
        <f t="shared" si="4"/>
        <v>0</v>
      </c>
      <c r="F48" s="15">
        <f t="shared" si="4"/>
        <v>0</v>
      </c>
      <c r="G48" s="15">
        <f t="shared" si="4"/>
        <v>0</v>
      </c>
      <c r="H48" s="15">
        <f t="shared" si="4"/>
        <v>0</v>
      </c>
      <c r="I48" s="15">
        <f t="shared" si="4"/>
        <v>0</v>
      </c>
      <c r="J48" s="15">
        <f t="shared" si="4"/>
        <v>0</v>
      </c>
      <c r="K48" s="15">
        <f t="shared" si="4"/>
        <v>0</v>
      </c>
      <c r="L48" s="15">
        <f t="shared" si="4"/>
        <v>0</v>
      </c>
      <c r="M48" s="15">
        <f t="shared" si="4"/>
        <v>0</v>
      </c>
      <c r="N48" s="15">
        <f t="shared" si="4"/>
        <v>0</v>
      </c>
      <c r="O48" s="15">
        <f t="shared" si="4"/>
        <v>0</v>
      </c>
      <c r="P48" s="15">
        <f t="shared" si="4"/>
        <v>0</v>
      </c>
      <c r="Q48" s="15">
        <f t="shared" si="4"/>
        <v>0</v>
      </c>
      <c r="R48" s="15">
        <f t="shared" si="4"/>
        <v>0</v>
      </c>
      <c r="S48" s="15">
        <f t="shared" si="4"/>
        <v>0</v>
      </c>
      <c r="T48" s="15">
        <f t="shared" si="4"/>
        <v>0</v>
      </c>
      <c r="V48" s="13"/>
      <c r="W48" s="13"/>
      <c r="X48" s="13"/>
      <c r="Y48" s="13"/>
      <c r="Z48" s="13"/>
    </row>
    <row r="49" spans="2:26" ht="23.25" customHeight="1" x14ac:dyDescent="0.3">
      <c r="B49" s="16" t="s">
        <v>10</v>
      </c>
      <c r="C49" s="19">
        <f>COUNTIF(C6:C45,"0")</f>
        <v>0</v>
      </c>
      <c r="D49" s="19">
        <f t="shared" ref="D49:T49" si="5">COUNTIF(D6:D45,"0")</f>
        <v>1</v>
      </c>
      <c r="E49" s="19">
        <f t="shared" si="5"/>
        <v>0</v>
      </c>
      <c r="F49" s="19">
        <f t="shared" si="5"/>
        <v>0</v>
      </c>
      <c r="G49" s="19">
        <f t="shared" si="5"/>
        <v>0</v>
      </c>
      <c r="H49" s="19">
        <f t="shared" si="5"/>
        <v>0</v>
      </c>
      <c r="I49" s="19">
        <f t="shared" si="5"/>
        <v>0</v>
      </c>
      <c r="J49" s="19">
        <f t="shared" si="5"/>
        <v>0</v>
      </c>
      <c r="K49" s="19">
        <f t="shared" si="5"/>
        <v>0</v>
      </c>
      <c r="L49" s="19">
        <f t="shared" si="5"/>
        <v>0</v>
      </c>
      <c r="M49" s="19">
        <f t="shared" si="5"/>
        <v>0</v>
      </c>
      <c r="N49" s="19">
        <f t="shared" si="5"/>
        <v>0</v>
      </c>
      <c r="O49" s="19">
        <f t="shared" si="5"/>
        <v>0</v>
      </c>
      <c r="P49" s="19">
        <f t="shared" si="5"/>
        <v>0</v>
      </c>
      <c r="Q49" s="19">
        <f t="shared" si="5"/>
        <v>0</v>
      </c>
      <c r="R49" s="19">
        <f t="shared" si="5"/>
        <v>0</v>
      </c>
      <c r="S49" s="19">
        <f t="shared" si="5"/>
        <v>0</v>
      </c>
      <c r="T49" s="19">
        <f t="shared" si="5"/>
        <v>0</v>
      </c>
      <c r="V49" s="13"/>
      <c r="W49" s="13"/>
      <c r="X49" s="13"/>
      <c r="Y49" s="13"/>
      <c r="Z49" s="13"/>
    </row>
    <row r="50" spans="2:26" ht="23.25" customHeight="1" x14ac:dyDescent="0.3">
      <c r="B50" s="16" t="s">
        <v>81</v>
      </c>
      <c r="C50" s="19">
        <f>COUNTIF(C6:C45,"PARCIALES")</f>
        <v>0</v>
      </c>
      <c r="D50" s="19">
        <f t="shared" ref="D50:T50" si="6">COUNTIF(D6:D45,"PARCIALES")</f>
        <v>0</v>
      </c>
      <c r="E50" s="19">
        <f t="shared" si="6"/>
        <v>0</v>
      </c>
      <c r="F50" s="19">
        <f t="shared" si="6"/>
        <v>0</v>
      </c>
      <c r="G50" s="19">
        <f t="shared" si="6"/>
        <v>0</v>
      </c>
      <c r="H50" s="19">
        <f t="shared" si="6"/>
        <v>0</v>
      </c>
      <c r="I50" s="19">
        <f t="shared" si="6"/>
        <v>0</v>
      </c>
      <c r="J50" s="19">
        <f t="shared" si="6"/>
        <v>0</v>
      </c>
      <c r="K50" s="19">
        <f t="shared" si="6"/>
        <v>0</v>
      </c>
      <c r="L50" s="19">
        <f t="shared" si="6"/>
        <v>0</v>
      </c>
      <c r="M50" s="19">
        <f t="shared" si="6"/>
        <v>0</v>
      </c>
      <c r="N50" s="19">
        <f t="shared" si="6"/>
        <v>0</v>
      </c>
      <c r="O50" s="19">
        <f t="shared" si="6"/>
        <v>0</v>
      </c>
      <c r="P50" s="19">
        <f t="shared" si="6"/>
        <v>0</v>
      </c>
      <c r="Q50" s="19">
        <f t="shared" si="6"/>
        <v>0</v>
      </c>
      <c r="R50" s="19">
        <f t="shared" si="6"/>
        <v>0</v>
      </c>
      <c r="S50" s="19">
        <f t="shared" si="6"/>
        <v>0</v>
      </c>
      <c r="T50" s="19">
        <f t="shared" si="6"/>
        <v>0</v>
      </c>
      <c r="V50" s="13"/>
      <c r="W50" s="13"/>
      <c r="X50" s="13"/>
      <c r="Y50" s="13"/>
      <c r="Z50" s="13"/>
    </row>
    <row r="51" spans="2:26" ht="23.25" customHeight="1" x14ac:dyDescent="0.3">
      <c r="B51" s="16" t="s">
        <v>14</v>
      </c>
      <c r="C51" s="19">
        <f>COUNTIF(C6:C45,"OMITIDA")</f>
        <v>0</v>
      </c>
      <c r="D51" s="19">
        <f t="shared" ref="D51:T51" si="7">COUNTIF(D6:D45,"OMITIDA")</f>
        <v>0</v>
      </c>
      <c r="E51" s="19">
        <f t="shared" si="7"/>
        <v>0</v>
      </c>
      <c r="F51" s="19">
        <f t="shared" si="7"/>
        <v>0</v>
      </c>
      <c r="G51" s="19">
        <f t="shared" si="7"/>
        <v>0</v>
      </c>
      <c r="H51" s="19">
        <f t="shared" si="7"/>
        <v>0</v>
      </c>
      <c r="I51" s="19">
        <f t="shared" si="7"/>
        <v>0</v>
      </c>
      <c r="J51" s="19">
        <f t="shared" si="7"/>
        <v>0</v>
      </c>
      <c r="K51" s="19">
        <f t="shared" si="7"/>
        <v>0</v>
      </c>
      <c r="L51" s="19">
        <f t="shared" si="7"/>
        <v>0</v>
      </c>
      <c r="M51" s="19">
        <f t="shared" si="7"/>
        <v>0</v>
      </c>
      <c r="N51" s="19">
        <f t="shared" si="7"/>
        <v>0</v>
      </c>
      <c r="O51" s="19">
        <f t="shared" si="7"/>
        <v>0</v>
      </c>
      <c r="P51" s="19">
        <f t="shared" si="7"/>
        <v>0</v>
      </c>
      <c r="Q51" s="19">
        <f t="shared" si="7"/>
        <v>0</v>
      </c>
      <c r="R51" s="19">
        <f t="shared" si="7"/>
        <v>0</v>
      </c>
      <c r="S51" s="19">
        <f t="shared" si="7"/>
        <v>0</v>
      </c>
      <c r="T51" s="19">
        <f t="shared" si="7"/>
        <v>0</v>
      </c>
      <c r="V51" s="13"/>
      <c r="W51" s="13"/>
      <c r="X51" s="13"/>
      <c r="Y51" s="13"/>
      <c r="Z51" s="13"/>
    </row>
  </sheetData>
  <mergeCells count="9">
    <mergeCell ref="K1:W1"/>
    <mergeCell ref="C3:O3"/>
    <mergeCell ref="P3:T3"/>
    <mergeCell ref="U3:X3"/>
    <mergeCell ref="U4:U5"/>
    <mergeCell ref="V4:V5"/>
    <mergeCell ref="X4:X5"/>
    <mergeCell ref="A3:B3"/>
    <mergeCell ref="A4:B4"/>
  </mergeCells>
  <dataValidations count="1">
    <dataValidation type="list" allowBlank="1" showInputMessage="1" showErrorMessage="1" sqref="C6:T45" xr:uid="{00000000-0002-0000-0400-000000000000}">
      <formula1>$AB$6:$AB$9</formula1>
    </dataValidation>
  </dataValidations>
  <pageMargins left="0.7" right="0.7" top="0.75" bottom="0.75" header="0.3" footer="0.3"/>
  <pageSetup paperSize="9" orientation="portrait" horizontalDpi="0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238B6993-700D-40A6-9181-18213D2C85D5}">
            <x14:iconSet iconSet="3Symbols" showValue="0" custom="1">
              <x14:cfvo type="percent">
                <xm:f>0</xm:f>
              </x14:cfvo>
              <x14:cfvo type="percent">
                <xm:f>0</xm:f>
              </x14:cfvo>
              <x14:cfvo type="percent" gte="0">
                <xm:f>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C6:T45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"/>
  <sheetViews>
    <sheetView showGridLines="0" topLeftCell="A4" workbookViewId="0">
      <selection activeCell="I25" sqref="I25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DATOS</vt:lpstr>
      <vt:lpstr>REGIST LEC - 1</vt:lpstr>
      <vt:lpstr>GRAFICO LECTURA</vt:lpstr>
      <vt:lpstr>REGIST ESCRITURA-1</vt:lpstr>
      <vt:lpstr>REGIST MATE-1</vt:lpstr>
      <vt:lpstr>GRAFICO MATE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</dc:creator>
  <cp:lastModifiedBy>pc</cp:lastModifiedBy>
  <cp:lastPrinted>2023-03-23T12:44:33Z</cp:lastPrinted>
  <dcterms:created xsi:type="dcterms:W3CDTF">2021-07-08T22:33:12Z</dcterms:created>
  <dcterms:modified xsi:type="dcterms:W3CDTF">2023-03-23T13:52:02Z</dcterms:modified>
</cp:coreProperties>
</file>